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26"/>
  <workbookPr defaultThemeVersion="166925"/>
  <mc:AlternateContent xmlns:mc="http://schemas.openxmlformats.org/markup-compatibility/2006">
    <mc:Choice Requires="x15">
      <x15ac:absPath xmlns:x15ac="http://schemas.microsoft.com/office/spreadsheetml/2010/11/ac" url="W:\SE\Secretaria de Administracao\SA - Secretaria de Administração\1 UNIDADE DE DIÁRIAS E PASSAGENS\2023\Relatórios mensais\12-2023\"/>
    </mc:Choice>
  </mc:AlternateContent>
  <xr:revisionPtr revIDLastSave="0" documentId="8_{DC626178-0E63-4905-AC2C-4056EC78B36E}" xr6:coauthVersionLast="47" xr6:coauthVersionMax="47" xr10:uidLastSave="{00000000-0000-0000-0000-000000000000}"/>
  <bookViews>
    <workbookView xWindow="0" yWindow="0" windowWidth="28800" windowHeight="11835" tabRatio="592" firstSheet="1" xr2:uid="{00000000-000D-0000-FFFF-FFFF00000000}"/>
  </bookViews>
  <sheets>
    <sheet name="Folha3" sheetId="3" r:id="rId1"/>
    <sheet name="Planilha1" sheetId="4" r:id="rId2"/>
  </sheets>
  <definedNames>
    <definedName name="_xlnm._FilterDatabase" localSheetId="0" hidden="1">Folha3!$A$10:$K$90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3" l="1"/>
  <c r="K75" i="3" l="1"/>
  <c r="K82" i="3" l="1"/>
  <c r="I32" i="3" l="1"/>
  <c r="I91" i="3" l="1"/>
  <c r="K91" i="3" l="1"/>
  <c r="J91" i="3"/>
</calcChain>
</file>

<file path=xl/sharedStrings.xml><?xml version="1.0" encoding="utf-8"?>
<sst xmlns="http://schemas.openxmlformats.org/spreadsheetml/2006/main" count="488" uniqueCount="271">
  <si>
    <t>Relatório de despesas - Diárias e Passagens</t>
  </si>
  <si>
    <t>Dezembro /2023</t>
  </si>
  <si>
    <t>PCDP</t>
  </si>
  <si>
    <t>NOME</t>
  </si>
  <si>
    <t>CARGO</t>
  </si>
  <si>
    <t>PERÍODO</t>
  </si>
  <si>
    <t>TRECHO</t>
  </si>
  <si>
    <t>TRANSPORTE</t>
  </si>
  <si>
    <t>MOTIVO</t>
  </si>
  <si>
    <t>VALOR DAS PASSAGENS</t>
  </si>
  <si>
    <t>Nº DE DIÁRIAS</t>
  </si>
  <si>
    <t>VALOR TOTAL DE DIÁRIAS</t>
  </si>
  <si>
    <t>000181/23</t>
  </si>
  <si>
    <t>FABIOLA SUCASAS NEGRAO COVAS</t>
  </si>
  <si>
    <t>MEMBRO_AUXILIAR</t>
  </si>
  <si>
    <t>CGH/BSB, BSB/CGH</t>
  </si>
  <si>
    <t>AÉREO</t>
  </si>
  <si>
    <t>Organização e realização de Reunião do GT - Recuperação Judicial e Falência</t>
  </si>
  <si>
    <t>001186/23</t>
  </si>
  <si>
    <t>MEIRY ANDREA BORGES DAVID</t>
  </si>
  <si>
    <t>ASSESSOR ESPECIAL</t>
  </si>
  <si>
    <t>CNF/BSB, BSB/CNF</t>
  </si>
  <si>
    <t>O proposto deslocar-se-á para o cumprimento de suas atividades como assessora especial junto ao CNMP, conferindo andamento aos projetos da CDDF e participando de reuniões e ações com parceiros externos.</t>
  </si>
  <si>
    <t>001201/23-1C</t>
  </si>
  <si>
    <t>MARCELO WEITZEL RABELLO DE SOUZA</t>
  </si>
  <si>
    <t>BSB/SLZ, SLZ/BSB</t>
  </si>
  <si>
    <t>Ministrar palestra no evento “Efetivação dos direitos das vítimas: Perspectivas e desafios”, em parceria com o Núcleo de Apoio às Vítimas do Ministério Público do Estado do Maranhão.</t>
  </si>
  <si>
    <t>001226/23</t>
  </si>
  <si>
    <t>JULIA ROSSI DE CARVALHO SPONCHIADO</t>
  </si>
  <si>
    <t>MEMBRO_COLABORADOR</t>
  </si>
  <si>
    <t>CGR/BSB, BSB/CGR</t>
  </si>
  <si>
    <t>A membra participará de atividades da CCAF, a pedido do Presidente da Comissão.</t>
  </si>
  <si>
    <t>001303/23</t>
  </si>
  <si>
    <t>VLADIMIR DA MATTA GONCALVES BORGES</t>
  </si>
  <si>
    <t>SERVIDOR</t>
  </si>
  <si>
    <t>BSB/FLN, FLN/BSB</t>
  </si>
  <si>
    <t>O proposto é servidor integrante do CONAFAR e participará de evento "Atuação Resolutiva do Ministério Público", organizado pelo MP/SC, no dia 7/12/2022, bem como de reunião agendada para as 14 horas do dia anterior. Também auxiliará nas atividades de preparação da reunião.</t>
  </si>
  <si>
    <t>001317/23</t>
  </si>
  <si>
    <t>RENATA DANTAS DE MORAIS E MACEDO</t>
  </si>
  <si>
    <t>PROMOTOR DE JUSTIÇA</t>
  </si>
  <si>
    <t>GYN/BSB, BSB/GYN</t>
  </si>
  <si>
    <t>VEÍCULO PRÓPRIO</t>
  </si>
  <si>
    <t>Indiciada participará da Cerimônia “Prêmio CNMP | Edição 2023", conforme OFÍCIO-CIRCULAR nº 55/2023/CPE anexo.</t>
  </si>
  <si>
    <t>001335/23</t>
  </si>
  <si>
    <t>DULCERITA SOARES ALVES</t>
  </si>
  <si>
    <t>JPA/BSB, BSB/JPA</t>
  </si>
  <si>
    <t>Dra. Dulcerita será palestrante no evento promovido pela Ouvidoria Nacional - 21 dias de ativismo, que ocorrerá no dia 11 de dezembro de 2023, segunda-feira</t>
  </si>
  <si>
    <t>001338/23</t>
  </si>
  <si>
    <t>Dra. Fabíola Sucasas será palestrante no evento promovido pela Ouvidoria Nacional - 21 dias de ativismo</t>
  </si>
  <si>
    <t>001346/23</t>
  </si>
  <si>
    <t>JULIANA NUNES FELIX</t>
  </si>
  <si>
    <t>BSB/SSA, SSA/BSB</t>
  </si>
  <si>
    <t>Participação no XXV Congresso Nacional do Ministério Público que ocorrerá na cidade de Salvador na Bahia, no período de 8 a 10 de novembro de 2023. SEI 19.00.1020.0005676/2023-45</t>
  </si>
  <si>
    <t>001362/23</t>
  </si>
  <si>
    <t>SILVIA CHAKIAN DE TOLEDO SANTOS</t>
  </si>
  <si>
    <t>Dra. Silvia Chakian será paletrante do Evento 21 dias de ativismo promovido pela Ouvidoria Nacional</t>
  </si>
  <si>
    <t>001375/23</t>
  </si>
  <si>
    <t>ANTONIO EDILIO MAGALHAES TEIXEIRA</t>
  </si>
  <si>
    <t>CONSELHEIRO</t>
  </si>
  <si>
    <t>JPA/REC, REC/JPA</t>
  </si>
  <si>
    <t>O Conselheiro participará do 5º Congresso Nacional de Direito Consensual no âmbito do Ministério Público, a convite da Escola Superior do Ministério Público do Estado de Pernambuco, conforme Ofício nº 195/2023-ESMP.</t>
  </si>
  <si>
    <t>001376/23</t>
  </si>
  <si>
    <t>O Conselheiro participará da 19a e da 20a Sessão Ordinária do CNMP, nos dias 12 e 13/12/2023.</t>
  </si>
  <si>
    <t>001379/23-1C</t>
  </si>
  <si>
    <t>LARISSA LAGO BARBOSA BEZERRIL</t>
  </si>
  <si>
    <t>Coordenar a Correição Ordinária de Fomento à Resolutividade no Ministério Público do Estado do Maranhão.</t>
  </si>
  <si>
    <t>001394/23</t>
  </si>
  <si>
    <t>AUGUSTO CARLOS ROCHA DE LIMA</t>
  </si>
  <si>
    <t>NAT/BSB, BSB/NAT</t>
  </si>
  <si>
    <t>O membro é integrante de Grupo de Trabalho da CDPA e comparecerá a evento de apresentação dos trabalhos desenvolvidos.</t>
  </si>
  <si>
    <t>001397/23-2C</t>
  </si>
  <si>
    <t>CARLOS VINICIUS ALVES RIBEIRO</t>
  </si>
  <si>
    <t>SECRETÁRIO-GERAL / MEMBRO_AUXILIAR</t>
  </si>
  <si>
    <t>BSB/BEL, BEL/CGH, CGH/BSB, BSB/GYN</t>
  </si>
  <si>
    <t>ÉREO / VEÍCULO PRÓPRIO</t>
  </si>
  <si>
    <t>O proposto proferirá de Palestra no II Fórum - Desafios atuais para o Poder Judiciário e o Ministério Público no dia 30 de novembro de 2023, conforme programação anexa. Dr. Carlos solicitou alteração do voo de volta. Solicitou decolando de CGH para BSB por volta de 15h00.</t>
  </si>
  <si>
    <t>001411/23</t>
  </si>
  <si>
    <t>SAMUEL DAL FARRA NASPOLINI</t>
  </si>
  <si>
    <t>FLN/BSB, BSB/FLN</t>
  </si>
  <si>
    <t>O membro é integrante de Grupo de Trabalho da CDPA e comparecerá a evento para divulgação dos trabalhos realizados.</t>
  </si>
  <si>
    <t>001414/23</t>
  </si>
  <si>
    <t>AFONSO DE PAULA PINHEIRO ROCHA</t>
  </si>
  <si>
    <t>FOR/BSB, BSB/FOR</t>
  </si>
  <si>
    <t>O membro é integrante de Grupo de Trabalho da CDPA e comparecerá a evento de divulgação dos trabalhos realizados, conforme anexo.</t>
  </si>
  <si>
    <t>001422/23</t>
  </si>
  <si>
    <t>RONALDO SERGIO CHAVES FERNANDES</t>
  </si>
  <si>
    <t>O membro é integrante de Grupo de Trabalho da CDPA e comparecerá a evento de divulgação dos trabalhos desenvolvidos.</t>
  </si>
  <si>
    <t>001430/23</t>
  </si>
  <si>
    <t>FERNANDO MACHIAVELLI PACHECO</t>
  </si>
  <si>
    <t>PROCURADOR DA REPÚBLICA</t>
  </si>
  <si>
    <t>POA/BSB, BSB/POA</t>
  </si>
  <si>
    <t>O membro participará de reunião a pedido do Presidente da CCAF, Conselheiro Antônio Edílio, visando o alinhamento de projetos da Comissão para o exercício de 2024.</t>
  </si>
  <si>
    <t>001441/23</t>
  </si>
  <si>
    <t>MARCIO ANDRADE TORRES</t>
  </si>
  <si>
    <t>Para participar, na qualidade de membro auxiliar do Gabinete do Conselheiro Antônio Edílio Magalhães, designado pela PORTARIA PGR/MPU Nº 1, DE 12 DE JANEIRO DE 2023, das 19ª e 20ª Sessões Plenárias Ordinárias do CNMP, a serem realizadas nos dias 12 e 13 de dezembro, a partir das 9h.</t>
  </si>
  <si>
    <t>001455/23-2C</t>
  </si>
  <si>
    <t>JAYME MARTINS DE OLIVEIRA NETO</t>
  </si>
  <si>
    <t>CGH/CNF, CNF/BSB, BSB/CGH</t>
  </si>
  <si>
    <t>Participar da 24ª Conferência Nacional da Advocacia. Belo Horizonte/MG.</t>
  </si>
  <si>
    <t>001467/23-1C</t>
  </si>
  <si>
    <t>BSB/CGR, CGR/BSB</t>
  </si>
  <si>
    <t>Ministrar palestra no XIII Congresso Estadual do Ministério Público do Estado de Mato Grosso do Sul</t>
  </si>
  <si>
    <t>001473/23</t>
  </si>
  <si>
    <t>PAULO AFONSO DE AMORIM FILHO</t>
  </si>
  <si>
    <t>ASSESSOR DE APOIO INTERINSTITUCIONAL</t>
  </si>
  <si>
    <t>O proposto deslocar-se-á para realizar suas atividades no Gabinete da Presidência, no desempenho de suas atribuições como Assessor de Apoio Interinstitucional do Conselho Nacional do Ministério Público, de acordo com a PORTARIA Nº 126 DE 06 DE ABRIL de 2022 (prorrogada pela PORTARIA CNJ Nº 46/2023) e PORTARIA CONJUNTA CNMP/CNJ Nº 2, DE 10 DE SETEMBRO DE 2019.</t>
  </si>
  <si>
    <t>001474/23</t>
  </si>
  <si>
    <t>001475/23</t>
  </si>
  <si>
    <t>001480/23</t>
  </si>
  <si>
    <t>ROGERIO MAGNUS VARELA GONCALVES</t>
  </si>
  <si>
    <t>Sessão plenária</t>
  </si>
  <si>
    <t>001485/23</t>
  </si>
  <si>
    <t>001496/23-1C</t>
  </si>
  <si>
    <t>CHIARA MICHELLE RAMOS MOURA DA SILVA</t>
  </si>
  <si>
    <t>COLABORADOR_EVENTUAL</t>
  </si>
  <si>
    <t>12//12</t>
  </si>
  <si>
    <t>REC/BSB, BSB/CGH</t>
  </si>
  <si>
    <t>Trata-se de evento promovido pela Ouvidoria Nacional , no dia 11/12, em que Dra. Chiara será palestrante</t>
  </si>
  <si>
    <t>001498/23</t>
  </si>
  <si>
    <t>BERNARDO MORAIS CAVALCANTI</t>
  </si>
  <si>
    <t>O proposto, Membro Colaborador da Presidência e representante do CNMP no Observatório Nacional, requisitado pela Portaria CNMP-PRESI nº 72 DE 27 DE FEVEREIRO DE 2023, participa das Reuniões do Observatório Nacional sobre Questões Ambientais, Econômicas e Sociais de Alta Complexidade, Grande Impacto e Repercussão e desenvolve outras atividades determinadas pelo Presidente do CNMP.</t>
  </si>
  <si>
    <t>001499/23</t>
  </si>
  <si>
    <t>001500/23</t>
  </si>
  <si>
    <t>EDMILSON DE CAMPOS LEITE FILHO</t>
  </si>
  <si>
    <t>Assessoramento do conselheiro Rogério Varela</t>
  </si>
  <si>
    <t>001502/23</t>
  </si>
  <si>
    <t>BSB/CGH, CGH/BSB</t>
  </si>
  <si>
    <t>Participar da gravação do videocast "Estamos fazendo direito?" sobre o papel do Ministério Público na defesa das vítimas, inclusive repercutindo a Resolução CNMP n. 243, de 18 de outubro de 2021.</t>
  </si>
  <si>
    <t>001503/23-1C</t>
  </si>
  <si>
    <t>TICIANE LOUISE SANTANA PEREIRA</t>
  </si>
  <si>
    <t>CWB/BSB, BSB/CWB</t>
  </si>
  <si>
    <t>A promotora participará de reunião institucional, no dia 5 de dezembro de 2023, no Conselho Nacional do Ministério Público, com o objetivo de discutir o enquadramento e a análise de dados relacionados a casos de feminicídio e violência doméstica, sob a perspectiva das Tabelas Unificadas do Ministério Público.</t>
  </si>
  <si>
    <t>001506/23</t>
  </si>
  <si>
    <t>MAURICIO COENTRO PAIS DE MELO</t>
  </si>
  <si>
    <t>SDU/BSB, BSB/PVH</t>
  </si>
  <si>
    <t>Participar de evento de encerramento da gestão da Corregedoria Nacional, biênio 2022/2023, no MPDFT, no dia 11/12/2023 e reunião de trabalho com a equipe da Corregedoria Nacional e com o Corregedor Nacional, visando o encerramento da atuação da gestão. O trecho de retorno do Membro deverá ser expedido para a cidade de Porto Velho, sua atual lotação.</t>
  </si>
  <si>
    <t>001507/23</t>
  </si>
  <si>
    <t>O proposto participará da organização e realização do evento de lançamento do Manual da Recomendação de Falência e Recuperação Judicial no dia 4 de dezembro. Em relação ao trecho de retorno, será alterada passagem aérea previamente emitida no bojo da PCDP 001303/23, com custeio dos valores da alteração para a UNCMP.</t>
  </si>
  <si>
    <t>001510/23</t>
  </si>
  <si>
    <t>ALEXANDRE REIS DE CARVALHO</t>
  </si>
  <si>
    <t>Comparecer ao CNMP para auxiliar nas atividades do Gabinete do Cons. Jaime de Cassio Miranda e, também, nas atividades da Comissão do Sistema Prisional, Controle Externo da Atividade Policial e Segurança Pública.</t>
  </si>
  <si>
    <t>001511/23-1C</t>
  </si>
  <si>
    <t>TATIANA FLAVIA FARIA DE SOUZA</t>
  </si>
  <si>
    <t>Participar do Acordo de Cooperação Técnica entre o CNMP e a FBAC | Reunião de Avaliação, a ser realizada no próximo dia 13 de dezembro de 2023, neste CNMP, com sede em Brasília/DF.</t>
  </si>
  <si>
    <t>001515/23</t>
  </si>
  <si>
    <t>001517/23</t>
  </si>
  <si>
    <t>FABIO ARAUJO DA COSTA</t>
  </si>
  <si>
    <t>CHEFE DE GABINETE</t>
  </si>
  <si>
    <t>RBR/BSB, BSB/RBR</t>
  </si>
  <si>
    <t>Auxiliar nos trabalhos de encerramento da gestão desta Corregedoria Nacional, de modo presencial, na sede do Conselho Nacional do Ministério Público, conforme oficio anexo.</t>
  </si>
  <si>
    <t>001518/23</t>
  </si>
  <si>
    <t>ROSIANE PEREIRA MANCHINI</t>
  </si>
  <si>
    <t>001519/23</t>
  </si>
  <si>
    <t>OCTAVIO CELSO GONDIM PAULO NETO</t>
  </si>
  <si>
    <t>Membro auxiliar da CPE virá à Brasília para participar de atividades relacionadas ao MP Digital (planejamento exercício 2024)</t>
  </si>
  <si>
    <t>001521/23</t>
  </si>
  <si>
    <t>JUSSARA/BSB, BSB/GYN</t>
  </si>
  <si>
    <t>001524/23</t>
  </si>
  <si>
    <t>OSWALDO D ALBUQUERQUE LIMA NETO</t>
  </si>
  <si>
    <t>O Corregedor Nacional permanece em Brasília para despachos internos no gabinete da Corregedoria Nacional.</t>
  </si>
  <si>
    <t>001525/23-1C</t>
  </si>
  <si>
    <t>Despachar processos do gabinete.</t>
  </si>
  <si>
    <t>001526/23</t>
  </si>
  <si>
    <t>AYSHA SELLA CLARO DE OLIVEIRA</t>
  </si>
  <si>
    <t>001527/23</t>
  </si>
  <si>
    <t>O Corregedor Nacional retornará para despachos internos e compromissos no gabinete da Corregedoria Nacional. Desconto de diárias conforme despacho do SEI 19.00.3100.0008143/2022-15</t>
  </si>
  <si>
    <t>001528/23</t>
  </si>
  <si>
    <t>PATRICIA DE AMORIM REGO</t>
  </si>
  <si>
    <t>Membra Colaboradora auxiliará nos trabalhos de enceramento da gestão da Corregedoria Nacional, no período de 11 a 13 de dezembro de 2023, conforme oficio anexo.</t>
  </si>
  <si>
    <t>001529/23</t>
  </si>
  <si>
    <t>DANIEL CARNIO COSTA</t>
  </si>
  <si>
    <t>CGH/BSB, BSB/SSA, SSA/CGH</t>
  </si>
  <si>
    <t>O conselheiro virá a Brasília despachar processos de sua relatoria no gabinete, bem como assuntos pertinentes a UNCMP. Após, irá a Salvador participar da Reunião da Audiência Pública sobre o novo Código Civil.</t>
  </si>
  <si>
    <t>001530/23</t>
  </si>
  <si>
    <t>GREGORIO ASSAGRA DE ALMEIDA</t>
  </si>
  <si>
    <t>RAO/BSB, BSB/RAO</t>
  </si>
  <si>
    <t>Para participar de evento de encerramento do biênio de atuação desta gestão (biênio 2022-2023) da Corregedoria Nacional do Ministério Público que se realizará no dia 11 de dezembro vindouro, oportunidade na qual será homenageado pela valorosa contribuição na formulação da Carta de Brasília.</t>
  </si>
  <si>
    <t>001531/23</t>
  </si>
  <si>
    <t>RINALDO REIS LIMA</t>
  </si>
  <si>
    <t>BSB</t>
  </si>
  <si>
    <t>Conselheiro esteve em BsB no dia 3 a 6 de novembro e viajou para Salvador no dia 07 conforme PCDP 1425/23</t>
  </si>
  <si>
    <t>001532/23</t>
  </si>
  <si>
    <t>JOSE EDUARDO SABO PAES</t>
  </si>
  <si>
    <t>BSB/FOR, FOR/BSB</t>
  </si>
  <si>
    <t>Membro Auxiliar da Comissão de Planejamento Estratégico fará visita técnica ao Ministério Público do Estado do Ceará (MPCE), no dia 12 de dezembro de 2023 juntamente com equipe do MPDFT, conforme OFÍCIO n° 128/2023/CPE.</t>
  </si>
  <si>
    <t>001533/23</t>
  </si>
  <si>
    <t>LUIZ AUGUSTO ARAUJO BECKER</t>
  </si>
  <si>
    <t>Secretário de Tecnologia da Informação do MPDFT acompanhará membro auxiliar da CPE em visita técnica ao Ministério Público do Estado do Ceará (MPCE), no dia 12 de dezembro de 2023, conforme OFÍCIO n° 128/2023/CPE anexo.</t>
  </si>
  <si>
    <t>001534/23</t>
  </si>
  <si>
    <t>ANTONIO MARCOS DEZAN</t>
  </si>
  <si>
    <t>VICE-PROCURADOR-GERAL DE JUSTIÇA INSTITUCIONAL</t>
  </si>
  <si>
    <t>Vice-Procurador-Geral de Justiça Institucional do MPDFT acompanhará membro auxiliar da CPE em visita técnica ao Ministério Público do Estado do Ceará (MPCE), no dia 12 de dezembro de 2023, conforme OFÍCIO n° 128/2023/CPE anexo.</t>
  </si>
  <si>
    <t>001535/23</t>
  </si>
  <si>
    <t>FERNANDO PEREIRA DA SILVA</t>
  </si>
  <si>
    <t>Auxiliar o Conselheiro Jayme Martins de Oliveira Neto nas Sessões Plenárias dos dias 12 e 13/12 e despachar processos do gabinete.</t>
  </si>
  <si>
    <t>001536/23</t>
  </si>
  <si>
    <t>CGH/AJU, AJU/BSB, BSB/CGH</t>
  </si>
  <si>
    <t>Conforme informado pelo próprio Dr. Daniel, o Conselheiro irá a Aracaju/SE, participar, na qualidade de Conselheiro do CNMP, do Congresso "A Reforma do Código Civil", em 11/12/2023. Após, virá a Brasília participar das Sessões Ordinárias de 12 e 13/12/2023.</t>
  </si>
  <si>
    <t>001537/23</t>
  </si>
  <si>
    <t>O proposto deslocar-se-á de ordem do Presidente do CNMP para exercer suas atividades como Secretário-Geral do CNMP (PORTARIA CNMP-PRESI Nº 251 DE 6 DE DEZEMBRO DE 2021), bem como suas atribuições como Membro Auxiliar da Presidência do CNMP (PORTARIA CNMP-PRESI N° 292 DE 23 DE AGOSTO DE 2023).</t>
  </si>
  <si>
    <t>001538/23</t>
  </si>
  <si>
    <t>CGH/BSB, BSB/GYN</t>
  </si>
  <si>
    <t>001539/23</t>
  </si>
  <si>
    <t>PAULO VALERIO DAL PAI MORAES</t>
  </si>
  <si>
    <t>O Membro receberá homenagem da Corregedoria Nacional em razão de sua valorosa contribuição na formulação da Carta de Brasília, importante instrumento em prol de uma atuação resolutiva do Ministério Público brasileiro.</t>
  </si>
  <si>
    <t>001540/23</t>
  </si>
  <si>
    <t>BERNARDO BARBOSA MATOS</t>
  </si>
  <si>
    <t>Promotor de justiça do MPDFT o fará visita técnica ao Ministério Público do Estado do Ceará (MPCE), no dia 12 de dezembro de 2023 juntamente com membro auxiliar da CPE e equipe do MPDFT, conforme OFÍCIO n° 128/2023/CPE.</t>
  </si>
  <si>
    <t>001542/23</t>
  </si>
  <si>
    <t>BSB/FOR</t>
  </si>
  <si>
    <t>ida e vinda do conselheiro</t>
  </si>
  <si>
    <t>001543/23</t>
  </si>
  <si>
    <t>FERNANDO DA SILVA COMIN</t>
  </si>
  <si>
    <t>O proposto participará de atividades relacionadas ao desempenho de suas atribuições como membro colaborador da Presidência do CNMP, conforme designação pela Portaria CNMP-PRESI nº 267/2023.</t>
  </si>
  <si>
    <t>001544/23</t>
  </si>
  <si>
    <t>FOR/BSB</t>
  </si>
  <si>
    <t>Conselheiro solicita retorno por motivos pessoais via Fortaleza. Concorda em pagar a diferença de valor entre o trecho NATAL-BSB e FORTALEZA- BSB</t>
  </si>
  <si>
    <t>001545/23</t>
  </si>
  <si>
    <t>PAULA ATAIDE ATHANASIO</t>
  </si>
  <si>
    <t>Participar de evento de encerramento da gestão da Corregedoria Nacional, biênio 2022/2023, no MPDFT, no dia 11/12/2023 e reunião de trabalho com a equipe da Corregedoria Nacional e com o Corregedor Nacional, visando o encerramento da atuação da gestão.</t>
  </si>
  <si>
    <t>001546/23</t>
  </si>
  <si>
    <t>GLEICE KELLE SOUZA DE ALMEIDA</t>
  </si>
  <si>
    <t>001547/23</t>
  </si>
  <si>
    <t>RBR/BSB</t>
  </si>
  <si>
    <t>O Corregedor Nacional permanecerá em Brasília para agenda institucional da Corregedoria Nacional no dia 11 de dezembro, e participará das duas últimas sessões do ano nos dias 12 e 13 de dezembro. Compensação de diárias conforme PROCESSO n° 19.00.3100.0008143/2022-15.</t>
  </si>
  <si>
    <t>001548/23</t>
  </si>
  <si>
    <t>PAULO CEZAR DOS PASSOS</t>
  </si>
  <si>
    <t>CGR/BSB, BSB/BEL, BEL/CGR</t>
  </si>
  <si>
    <t>O Conselheiro virá para Brasília/DF para atender às partes e despachar o expediente do gabinete, para participar do evento “Contratações públicas e compliance", no dia 11/12/2023, realizado pela CDPA, Comissão presidida pelo Conselheiro, bem como para participar da 19ª e da 20ª Sessão Plenária de 2023, nos dias 12 e 13/12/2023. Após, irá para Belém/PA, para participar da Solenidade de outorga do “Colar do Mérito Institucional do Ministério Público do Estado do Pará”, no dia 14/12/2023. Retornará à origem no dia 14/12/2023, último dia do seu mandato como Conselheiro.</t>
  </si>
  <si>
    <t>001549/23</t>
  </si>
  <si>
    <t>REGINA CELIA ALMEIDA SILVA BARBOSA</t>
  </si>
  <si>
    <t>REC/BSB, BSB/REC</t>
  </si>
  <si>
    <t>Professora Regina será palestrante do evento 21 dias de ativismo promovido pela Ouvidoria Nacional</t>
  </si>
  <si>
    <t>001550/23</t>
  </si>
  <si>
    <t>JOAO SANTA TERRA JUNIOR</t>
  </si>
  <si>
    <t>SJP/BSB, BSB/SJP</t>
  </si>
  <si>
    <t>O Membro Auxiliar do Gabinete do Conselheiro Daniel Carnio Costa, Dr. João Santa Terra, virá a Brasília para auxiliar o Dr. Daniel na 19ª e na 20ª Sessão Ordinária do CNMP, nos dias 12 e 13/12/2023, despachando e discutindo com o Conselheiro os processos de relatoria do Dr. Daniel e os constantes na pauta da sessão.</t>
  </si>
  <si>
    <t>001551/23</t>
  </si>
  <si>
    <t>GEBER MAFRA ROCHA</t>
  </si>
  <si>
    <t>MAO/BSB, MAO/BSB</t>
  </si>
  <si>
    <t>Participar da 19ª e 20ª Sessão do CNMP.</t>
  </si>
  <si>
    <t>001552/23</t>
  </si>
  <si>
    <t>ANGELO FABIANO FARIAS DA COSTA</t>
  </si>
  <si>
    <t>BSB/REC, REC/BSB</t>
  </si>
  <si>
    <t>Concessão de Medalha do Mérito “Patrono Roberto Lyra” ao conselheiro, em solenidade que ocorrerá no dia 14 de dezembro de 2023, às 16h30, no auditório da Escola Judicial de Pernambuco - ESMAPE. Em seguida o conselheiro seguirá para o Rio de Janeiro para solenidade de outorga do "Colar do Mérito do Ministério Público do Estado do Rio de Janeiro, às 10h30 do dia 15 de dezembro de 2023. O conselheiro vai arcar com os demais trechos após o dia 14.</t>
  </si>
  <si>
    <t>001553/23</t>
  </si>
  <si>
    <t>SAMMY BARBOSA LOPES</t>
  </si>
  <si>
    <t>Participar das atividades de encerramento da gestão da Corregedoria Nacional, conforme ofício anexo.</t>
  </si>
  <si>
    <t>001554/23</t>
  </si>
  <si>
    <t>VINICIUS MENANDRO EVANGELISTA DE SOUZA</t>
  </si>
  <si>
    <t>BSB/CGB, CGB/BSB</t>
  </si>
  <si>
    <t>Acompanhar e prestar assessoramento ao Corregedor Nacional durante o XXIV Encontro Estadual do Ministério Público, ocasião em que o Corregedor proferirá palestra.</t>
  </si>
  <si>
    <t>001555/23</t>
  </si>
  <si>
    <t>Para compromissos relacionados às rotinas do gabinete e outros compromissos institucionais.</t>
  </si>
  <si>
    <t>001556/23</t>
  </si>
  <si>
    <t>MOACYR REY FILHO</t>
  </si>
  <si>
    <t>BSB/SDU, SDU/BSB</t>
  </si>
  <si>
    <t>Receber "Colar do Mérito do Ministério Público do Estado do Rio de Janeiro", em reconhecimento pelos relevantes serviços prestados à Instituição, em cerrimônia a ser realizada no dia 15 de dezembro de 2023, às 10h30.</t>
  </si>
  <si>
    <t>001557/23</t>
  </si>
  <si>
    <t>FERNANDO LEITE NEVES</t>
  </si>
  <si>
    <t>O servidor auxiliou nos trabalhos de encerramento da gestão desta Corregedoria Nacional, de modo presencial, notadamente no evento de encerramento realizado no MPDFT, e na sede do Conselho Nacional do Ministério Público, em Brasília.</t>
  </si>
  <si>
    <t>001558/23</t>
  </si>
  <si>
    <t>BSB/NAT</t>
  </si>
  <si>
    <t>Retorno do conselheiro.</t>
  </si>
  <si>
    <t>001559/23</t>
  </si>
  <si>
    <t>001560/23</t>
  </si>
  <si>
    <t>000001/24</t>
  </si>
  <si>
    <t>JAIME DE CASSIO MIRANDA</t>
  </si>
  <si>
    <t>23*01</t>
  </si>
  <si>
    <t>BSB/RBR, RBR/BSB</t>
  </si>
  <si>
    <t>VISITAS INSTITUCIONAIS E PARTICIPAÇÃO SOLENE DE POSSE DO PROCURADOR GERAL DE JUSTIÇA CORREGEDOR GERAL E DO CONSELHO SUPERIOR DO MP DO ESTADO DO ACRE.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</si>
</sst>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d/m/yyyy"/>
    <numFmt numFmtId="165" formatCode="&quot;R$&quot;\ #,##0.00"/>
    <numFmt numFmtId="166" formatCode="&quot; &quot;[$R$-416]#,##0.00&quot; &quot;;&quot;-&quot;[$R$-416]#,##0.00&quot; &quot;;&quot; &quot;[$R$-416]&quot;-&quot;00&quot; &quot;;&quot; &quot;@&quot; &quot;"/>
    <numFmt numFmtId="167" formatCode="&quot; &quot;[$R$]&quot; &quot;#,##0.00&quot; &quot;;&quot;-&quot;[$R$]&quot; &quot;#,##0.00&quot; &quot;;&quot; &quot;[$R$]&quot; -&quot;00&quot; &quot;;&quot; &quot;@&quot; &quot;"/>
  </numFmts>
  <fonts count="13">
    <font>
      <sz val="11"/>
      <color theme="1"/>
      <name val="Calibri"/>
      <family val="2"/>
      <scheme val="minor"/>
    </font>
    <font>
      <sz val="11"/>
      <color theme="1"/>
      <name val="Calibri"/>
      <family val="2"/>
      <scheme val="minor"/>
    </font>
    <font>
      <sz val="11"/>
      <color rgb="FF9C5700"/>
      <name val="Calibri"/>
      <family val="2"/>
    </font>
    <font>
      <sz val="11"/>
      <color rgb="FF000000"/>
      <name val="Calibri"/>
      <family val="2"/>
    </font>
    <font>
      <b/>
      <sz val="22"/>
      <color rgb="FF000000"/>
      <name val="Calibri"/>
      <family val="2"/>
    </font>
    <font>
      <b/>
      <sz val="20"/>
      <color rgb="FF000000"/>
      <name val="Calibri"/>
      <family val="2"/>
    </font>
    <font>
      <sz val="11"/>
      <color rgb="FF9C6500"/>
      <name val="Calibri"/>
      <family val="2"/>
    </font>
    <font>
      <sz val="11"/>
      <color rgb="FF000000"/>
      <name val="Calibri"/>
      <family val="2"/>
      <scheme val="minor"/>
    </font>
    <font>
      <sz val="11"/>
      <color rgb="FF222222"/>
      <name val="Calibri"/>
      <family val="2"/>
      <scheme val="minor"/>
    </font>
    <font>
      <sz val="11"/>
      <color rgb="FF000000"/>
      <name val="Arial"/>
      <family val="2"/>
    </font>
    <font>
      <b/>
      <sz val="11"/>
      <color rgb="FF000000"/>
      <name val="Calibri"/>
      <family val="2"/>
    </font>
    <font>
      <sz val="11"/>
      <color rgb="FF000000"/>
      <name val="Calibri"/>
      <family val="2"/>
    </font>
    <font>
      <sz val="11"/>
      <name val="Calibri"/>
      <family val="2"/>
      <scheme val="minor"/>
    </font>
  </fonts>
  <fills count="4">
    <fill>
      <patternFill patternType="none"/>
    </fill>
    <fill>
      <patternFill patternType="gray125"/>
    </fill>
    <fill>
      <patternFill patternType="solid">
        <fgColor rgb="FFFFFF00"/>
        <bgColor rgb="FFFFFF00"/>
      </patternFill>
    </fill>
    <fill>
      <patternFill patternType="solid">
        <fgColor rgb="FFFFEB9C"/>
        <bgColor rgb="FFFFEB9C"/>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44" fontId="1" fillId="0" borderId="0" applyFont="0" applyFill="0" applyBorder="0" applyAlignment="0" applyProtection="0"/>
    <xf numFmtId="0" fontId="1" fillId="0" borderId="0"/>
    <xf numFmtId="0" fontId="2" fillId="3" borderId="0" applyNumberFormat="0" applyBorder="0" applyAlignment="0" applyProtection="0"/>
    <xf numFmtId="0" fontId="11" fillId="0" borderId="0"/>
    <xf numFmtId="167" fontId="11" fillId="0" borderId="0" applyFont="0" applyFill="0" applyBorder="0" applyAlignment="0" applyProtection="0"/>
    <xf numFmtId="166" fontId="11" fillId="0" borderId="0" applyFont="0" applyFill="0" applyBorder="0" applyAlignment="0" applyProtection="0"/>
    <xf numFmtId="0" fontId="11" fillId="0" borderId="0" applyNumberFormat="0" applyFont="0" applyBorder="0" applyProtection="0"/>
  </cellStyleXfs>
  <cellXfs count="5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2" fontId="0" fillId="0" borderId="0" xfId="0" applyNumberFormat="1" applyAlignment="1">
      <alignment vertical="center"/>
    </xf>
    <xf numFmtId="165" fontId="0" fillId="0" borderId="0" xfId="1" applyNumberFormat="1" applyFont="1" applyAlignment="1">
      <alignment vertical="center"/>
    </xf>
    <xf numFmtId="165" fontId="0" fillId="0" borderId="0" xfId="1" applyNumberFormat="1" applyFont="1" applyAlignment="1">
      <alignment vertical="center" wrapText="1"/>
    </xf>
    <xf numFmtId="2" fontId="0" fillId="0" borderId="0" xfId="1" applyNumberFormat="1" applyFont="1" applyAlignment="1">
      <alignment vertical="center"/>
    </xf>
    <xf numFmtId="0" fontId="6" fillId="0" borderId="0" xfId="3" applyFont="1" applyFill="1" applyAlignment="1">
      <alignment vertical="center" wrapText="1"/>
    </xf>
    <xf numFmtId="165" fontId="6" fillId="0" borderId="0" xfId="1" applyNumberFormat="1" applyFont="1" applyAlignment="1">
      <alignment vertical="center"/>
    </xf>
    <xf numFmtId="2" fontId="6" fillId="0" borderId="0" xfId="3" applyNumberFormat="1" applyFont="1" applyFill="1" applyAlignment="1">
      <alignment vertical="center"/>
    </xf>
    <xf numFmtId="14" fontId="0" fillId="0" borderId="0" xfId="0" applyNumberFormat="1" applyAlignment="1">
      <alignment vertical="center"/>
    </xf>
    <xf numFmtId="14" fontId="0" fillId="0" borderId="0" xfId="0" applyNumberFormat="1" applyAlignment="1">
      <alignment horizontal="center" vertical="center"/>
    </xf>
    <xf numFmtId="0" fontId="8" fillId="0" borderId="0" xfId="0" applyFont="1" applyAlignment="1">
      <alignment horizontal="center" vertical="center" wrapText="1"/>
    </xf>
    <xf numFmtId="164" fontId="0" fillId="0" borderId="0" xfId="0" applyNumberFormat="1" applyAlignment="1">
      <alignment horizontal="center" vertical="center" wrapText="1"/>
    </xf>
    <xf numFmtId="165" fontId="10" fillId="2" borderId="16" xfId="1" applyNumberFormat="1" applyFont="1" applyFill="1" applyBorder="1" applyAlignment="1">
      <alignment horizontal="center" vertical="center"/>
    </xf>
    <xf numFmtId="165" fontId="3" fillId="0" borderId="6" xfId="1" applyNumberFormat="1" applyFont="1" applyFill="1" applyBorder="1" applyAlignment="1">
      <alignment horizontal="center" vertical="center" wrapText="1"/>
    </xf>
    <xf numFmtId="164" fontId="0" fillId="0" borderId="6" xfId="0" applyNumberFormat="1" applyBorder="1" applyAlignment="1">
      <alignment horizontal="center" vertical="center" wrapText="1"/>
    </xf>
    <xf numFmtId="0" fontId="0" fillId="0" borderId="0" xfId="0" applyAlignment="1">
      <alignment horizontal="left" vertical="center"/>
    </xf>
    <xf numFmtId="0" fontId="0" fillId="0" borderId="4" xfId="0"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2" borderId="17" xfId="0" applyFill="1" applyBorder="1" applyAlignment="1">
      <alignment horizontal="center" vertical="center"/>
    </xf>
    <xf numFmtId="164" fontId="0" fillId="2" borderId="17" xfId="0" applyNumberFormat="1" applyFill="1" applyBorder="1" applyAlignment="1">
      <alignment horizontal="center" vertical="center" wrapText="1"/>
    </xf>
    <xf numFmtId="165" fontId="3" fillId="2" borderId="17" xfId="1" applyNumberFormat="1" applyFont="1" applyFill="1" applyBorder="1" applyAlignment="1">
      <alignment horizontal="center" vertical="center" wrapText="1"/>
    </xf>
    <xf numFmtId="2" fontId="0" fillId="2" borderId="17" xfId="0" applyNumberFormat="1" applyFill="1" applyBorder="1" applyAlignment="1">
      <alignment horizontal="center" vertical="center" wrapText="1"/>
    </xf>
    <xf numFmtId="2" fontId="10" fillId="2" borderId="16" xfId="1" applyNumberFormat="1" applyFont="1" applyFill="1" applyBorder="1" applyAlignment="1">
      <alignment horizontal="center" vertical="center"/>
    </xf>
    <xf numFmtId="165" fontId="3" fillId="0" borderId="17" xfId="1" applyNumberFormat="1" applyFont="1" applyFill="1" applyBorder="1" applyAlignment="1">
      <alignment horizontal="center" vertical="center" wrapText="1"/>
    </xf>
    <xf numFmtId="0" fontId="7" fillId="0" borderId="6" xfId="0" applyFont="1" applyBorder="1" applyAlignment="1">
      <alignment horizontal="center" vertical="center"/>
    </xf>
    <xf numFmtId="164" fontId="0" fillId="0" borderId="19" xfId="0" applyNumberFormat="1" applyBorder="1" applyAlignment="1">
      <alignment horizontal="center" vertical="center" wrapText="1"/>
    </xf>
    <xf numFmtId="14" fontId="0" fillId="0" borderId="17" xfId="0" applyNumberFormat="1" applyBorder="1" applyAlignment="1">
      <alignment horizontal="center" vertical="center" wrapText="1"/>
    </xf>
    <xf numFmtId="164" fontId="0" fillId="0" borderId="17" xfId="0" applyNumberFormat="1" applyBorder="1" applyAlignment="1">
      <alignment horizontal="center" vertical="center" wrapText="1"/>
    </xf>
    <xf numFmtId="2" fontId="0" fillId="0" borderId="17" xfId="0" applyNumberFormat="1" applyBorder="1" applyAlignment="1">
      <alignment horizontal="center" vertical="center" wrapText="1"/>
    </xf>
    <xf numFmtId="0" fontId="7" fillId="0" borderId="18" xfId="0" applyFont="1" applyBorder="1" applyAlignment="1">
      <alignment horizontal="center" vertical="center"/>
    </xf>
    <xf numFmtId="14" fontId="0" fillId="0" borderId="6" xfId="0" applyNumberFormat="1" applyBorder="1" applyAlignment="1">
      <alignment horizontal="center" vertical="center" wrapText="1"/>
    </xf>
    <xf numFmtId="2" fontId="0" fillId="0" borderId="6" xfId="0" applyNumberFormat="1" applyBorder="1" applyAlignment="1">
      <alignment horizontal="center" vertical="center" wrapText="1"/>
    </xf>
    <xf numFmtId="8" fontId="7" fillId="0" borderId="6" xfId="0" applyNumberFormat="1" applyFont="1" applyBorder="1" applyAlignment="1">
      <alignment horizontal="center" vertical="center"/>
    </xf>
    <xf numFmtId="0" fontId="7" fillId="0" borderId="18"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64" fontId="4" fillId="0" borderId="7"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14" fontId="0" fillId="2" borderId="17" xfId="0" applyNumberFormat="1" applyFill="1" applyBorder="1" applyAlignment="1">
      <alignment horizontal="center" vertical="center" wrapText="1"/>
    </xf>
    <xf numFmtId="0" fontId="7" fillId="0" borderId="6" xfId="0" applyFont="1" applyFill="1" applyBorder="1" applyAlignment="1">
      <alignment horizontal="center" vertical="center"/>
    </xf>
    <xf numFmtId="0" fontId="12" fillId="0" borderId="6" xfId="0" applyFont="1" applyFill="1" applyBorder="1" applyAlignment="1">
      <alignment horizontal="center" vertical="center"/>
    </xf>
    <xf numFmtId="0" fontId="7" fillId="0" borderId="18" xfId="0" applyFont="1" applyFill="1" applyBorder="1" applyAlignment="1">
      <alignment horizontal="center" vertical="center"/>
    </xf>
  </cellXfs>
  <cellStyles count="8">
    <cellStyle name="Moeda" xfId="1" builtinId="4"/>
    <cellStyle name="Moeda 2" xfId="6" xr:uid="{00000000-0005-0000-0000-000001000000}"/>
    <cellStyle name="Moeda 3" xfId="5" xr:uid="{00000000-0005-0000-0000-000002000000}"/>
    <cellStyle name="Neutra" xfId="3" xr:uid="{00000000-0005-0000-0000-000003000000}"/>
    <cellStyle name="Normal" xfId="0" builtinId="0"/>
    <cellStyle name="Normal 2" xfId="7" xr:uid="{00000000-0005-0000-0000-000005000000}"/>
    <cellStyle name="Normal 3" xfId="4" xr:uid="{00000000-0005-0000-0000-000006000000}"/>
    <cellStyle name="Normal 5" xfId="2" xr:uid="{00000000-0005-0000-0000-000007000000}"/>
  </cellStyles>
  <dxfs count="0"/>
  <tableStyles count="0" defaultTableStyle="TableStyleMedium2" defaultPivotStyle="PivotStyleMedium9"/>
  <colors>
    <mruColors>
      <color rgb="FF785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5"/>
  <sheetViews>
    <sheetView tabSelected="1" zoomScaleNormal="100" workbookViewId="0">
      <selection activeCell="A89" sqref="A11:A89"/>
    </sheetView>
  </sheetViews>
  <sheetFormatPr defaultRowHeight="30" customHeight="1"/>
  <cols>
    <col min="1" max="1" width="24.140625" style="1" customWidth="1"/>
    <col min="2" max="2" width="47.7109375" style="4" customWidth="1"/>
    <col min="3" max="3" width="25.42578125" style="4" customWidth="1"/>
    <col min="4" max="5" width="13.140625" style="12" customWidth="1"/>
    <col min="6" max="6" width="20.85546875" style="3" customWidth="1"/>
    <col min="7" max="7" width="19.5703125" style="4" customWidth="1"/>
    <col min="8" max="8" width="38.5703125" style="3" customWidth="1"/>
    <col min="9" max="9" width="19.5703125" style="6" customWidth="1"/>
    <col min="10" max="10" width="19.5703125" style="5" customWidth="1"/>
    <col min="11" max="11" width="21.28515625" style="6" customWidth="1"/>
    <col min="12" max="12" width="29.42578125" style="19" customWidth="1"/>
  </cols>
  <sheetData>
    <row r="1" spans="1:11" ht="30" customHeight="1">
      <c r="A1" s="40"/>
      <c r="B1" s="41"/>
      <c r="C1" s="41"/>
      <c r="D1" s="41"/>
      <c r="E1" s="41"/>
      <c r="F1" s="41"/>
      <c r="G1" s="41"/>
      <c r="H1" s="41"/>
      <c r="I1" s="41"/>
      <c r="J1" s="41"/>
      <c r="K1" s="42"/>
    </row>
    <row r="2" spans="1:11" ht="30" customHeight="1">
      <c r="A2" s="43"/>
      <c r="B2" s="44"/>
      <c r="C2" s="44"/>
      <c r="D2" s="44"/>
      <c r="E2" s="44"/>
      <c r="F2" s="44"/>
      <c r="G2" s="44"/>
      <c r="H2" s="44"/>
      <c r="I2" s="44"/>
      <c r="J2" s="44"/>
      <c r="K2" s="45"/>
    </row>
    <row r="3" spans="1:11" ht="30" customHeight="1">
      <c r="A3" s="43"/>
      <c r="B3" s="44"/>
      <c r="C3" s="44"/>
      <c r="D3" s="44"/>
      <c r="E3" s="44"/>
      <c r="F3" s="44"/>
      <c r="G3" s="44"/>
      <c r="H3" s="44"/>
      <c r="I3" s="44"/>
      <c r="J3" s="44"/>
      <c r="K3" s="45"/>
    </row>
    <row r="4" spans="1:11" ht="30" customHeight="1">
      <c r="A4" s="43"/>
      <c r="B4" s="44"/>
      <c r="C4" s="44"/>
      <c r="D4" s="44"/>
      <c r="E4" s="44"/>
      <c r="F4" s="44"/>
      <c r="G4" s="44"/>
      <c r="H4" s="44"/>
      <c r="I4" s="44"/>
      <c r="J4" s="44"/>
      <c r="K4" s="45"/>
    </row>
    <row r="5" spans="1:11" ht="30" customHeight="1">
      <c r="A5" s="43"/>
      <c r="B5" s="44"/>
      <c r="C5" s="44"/>
      <c r="D5" s="44"/>
      <c r="E5" s="44"/>
      <c r="F5" s="44"/>
      <c r="G5" s="44"/>
      <c r="H5" s="44"/>
      <c r="I5" s="44"/>
      <c r="J5" s="44"/>
      <c r="K5" s="45"/>
    </row>
    <row r="6" spans="1:11" ht="30" customHeight="1">
      <c r="A6" s="43"/>
      <c r="B6" s="44"/>
      <c r="C6" s="44"/>
      <c r="D6" s="44"/>
      <c r="E6" s="44"/>
      <c r="F6" s="44"/>
      <c r="G6" s="44"/>
      <c r="H6" s="44"/>
      <c r="I6" s="44"/>
      <c r="J6" s="44"/>
      <c r="K6" s="45"/>
    </row>
    <row r="7" spans="1:11" ht="30" customHeight="1">
      <c r="A7" s="46"/>
      <c r="B7" s="47"/>
      <c r="C7" s="47"/>
      <c r="D7" s="47"/>
      <c r="E7" s="47"/>
      <c r="F7" s="47"/>
      <c r="G7" s="47"/>
      <c r="H7" s="47"/>
      <c r="I7" s="47"/>
      <c r="J7" s="47"/>
      <c r="K7" s="48"/>
    </row>
    <row r="8" spans="1:11" ht="30" customHeight="1">
      <c r="A8" s="49" t="s">
        <v>0</v>
      </c>
      <c r="B8" s="50"/>
      <c r="C8" s="50"/>
      <c r="D8" s="50"/>
      <c r="E8" s="50"/>
      <c r="F8" s="50"/>
      <c r="G8" s="50"/>
      <c r="H8" s="50"/>
      <c r="I8" s="50"/>
      <c r="J8" s="50"/>
      <c r="K8" s="51"/>
    </row>
    <row r="9" spans="1:11" ht="30" customHeight="1">
      <c r="A9" s="52" t="s">
        <v>1</v>
      </c>
      <c r="B9" s="53"/>
      <c r="C9" s="53"/>
      <c r="D9" s="53"/>
      <c r="E9" s="53"/>
      <c r="F9" s="53"/>
      <c r="G9" s="53"/>
      <c r="H9" s="53"/>
      <c r="I9" s="53"/>
      <c r="J9" s="53"/>
      <c r="K9" s="54"/>
    </row>
    <row r="10" spans="1:11" ht="54.75" customHeight="1">
      <c r="A10" s="24" t="s">
        <v>2</v>
      </c>
      <c r="B10" s="25" t="s">
        <v>3</v>
      </c>
      <c r="C10" s="25" t="s">
        <v>4</v>
      </c>
      <c r="D10" s="55" t="s">
        <v>5</v>
      </c>
      <c r="E10" s="55"/>
      <c r="F10" s="25" t="s">
        <v>6</v>
      </c>
      <c r="G10" s="25" t="s">
        <v>7</v>
      </c>
      <c r="H10" s="25" t="s">
        <v>8</v>
      </c>
      <c r="I10" s="26" t="s">
        <v>9</v>
      </c>
      <c r="J10" s="27" t="s">
        <v>10</v>
      </c>
      <c r="K10" s="26" t="s">
        <v>11</v>
      </c>
    </row>
    <row r="11" spans="1:11" ht="53.25" customHeight="1">
      <c r="A11" s="56" t="s">
        <v>12</v>
      </c>
      <c r="B11" s="31" t="s">
        <v>13</v>
      </c>
      <c r="C11" s="18" t="s">
        <v>14</v>
      </c>
      <c r="D11" s="32">
        <v>44984</v>
      </c>
      <c r="E11" s="32">
        <v>44986</v>
      </c>
      <c r="F11" s="33" t="s">
        <v>15</v>
      </c>
      <c r="G11" s="18" t="s">
        <v>16</v>
      </c>
      <c r="H11" s="33" t="s">
        <v>17</v>
      </c>
      <c r="I11" s="29">
        <v>2477.83</v>
      </c>
      <c r="J11" s="34">
        <v>0</v>
      </c>
      <c r="K11" s="29">
        <v>0</v>
      </c>
    </row>
    <row r="12" spans="1:11" ht="53.25" customHeight="1">
      <c r="A12" s="56" t="s">
        <v>18</v>
      </c>
      <c r="B12" s="31" t="s">
        <v>19</v>
      </c>
      <c r="C12" s="18" t="s">
        <v>20</v>
      </c>
      <c r="D12" s="32">
        <v>45270</v>
      </c>
      <c r="E12" s="32">
        <v>45274</v>
      </c>
      <c r="F12" s="33" t="s">
        <v>21</v>
      </c>
      <c r="G12" s="18" t="s">
        <v>16</v>
      </c>
      <c r="H12" s="33" t="s">
        <v>22</v>
      </c>
      <c r="I12" s="29">
        <v>0</v>
      </c>
      <c r="J12" s="34">
        <v>4.5</v>
      </c>
      <c r="K12" s="29">
        <v>2756.78</v>
      </c>
    </row>
    <row r="13" spans="1:11" ht="54.75" customHeight="1">
      <c r="A13" s="56" t="s">
        <v>23</v>
      </c>
      <c r="B13" s="31" t="s">
        <v>24</v>
      </c>
      <c r="C13" s="18" t="s">
        <v>14</v>
      </c>
      <c r="D13" s="32">
        <v>45252</v>
      </c>
      <c r="E13" s="32">
        <v>45255</v>
      </c>
      <c r="F13" s="33" t="s">
        <v>25</v>
      </c>
      <c r="G13" s="18" t="s">
        <v>16</v>
      </c>
      <c r="H13" s="33" t="s">
        <v>26</v>
      </c>
      <c r="I13" s="29">
        <v>0</v>
      </c>
      <c r="J13" s="34">
        <v>1</v>
      </c>
      <c r="K13" s="29">
        <v>1318.94</v>
      </c>
    </row>
    <row r="14" spans="1:11" ht="54.75" customHeight="1">
      <c r="A14" s="56" t="s">
        <v>27</v>
      </c>
      <c r="B14" s="31" t="s">
        <v>28</v>
      </c>
      <c r="C14" s="18" t="s">
        <v>29</v>
      </c>
      <c r="D14" s="32">
        <v>45272</v>
      </c>
      <c r="E14" s="32">
        <v>45274</v>
      </c>
      <c r="F14" s="33" t="s">
        <v>30</v>
      </c>
      <c r="G14" s="18" t="s">
        <v>16</v>
      </c>
      <c r="H14" s="33" t="s">
        <v>31</v>
      </c>
      <c r="I14" s="29">
        <v>0</v>
      </c>
      <c r="J14" s="34">
        <v>2.5</v>
      </c>
      <c r="K14" s="29">
        <v>3057.43</v>
      </c>
    </row>
    <row r="15" spans="1:11" ht="54.75" customHeight="1">
      <c r="A15" s="56" t="s">
        <v>32</v>
      </c>
      <c r="B15" s="31" t="s">
        <v>33</v>
      </c>
      <c r="C15" s="18" t="s">
        <v>34</v>
      </c>
      <c r="D15" s="32">
        <v>45265</v>
      </c>
      <c r="E15" s="32">
        <v>45268</v>
      </c>
      <c r="F15" s="33" t="s">
        <v>35</v>
      </c>
      <c r="G15" s="18" t="s">
        <v>16</v>
      </c>
      <c r="H15" s="33" t="s">
        <v>36</v>
      </c>
      <c r="I15" s="29">
        <v>185</v>
      </c>
      <c r="J15" s="34">
        <v>0</v>
      </c>
      <c r="K15" s="29">
        <v>0</v>
      </c>
    </row>
    <row r="16" spans="1:11" ht="54.75" customHeight="1">
      <c r="A16" s="57" t="s">
        <v>37</v>
      </c>
      <c r="B16" s="31" t="s">
        <v>38</v>
      </c>
      <c r="C16" s="18" t="s">
        <v>39</v>
      </c>
      <c r="D16" s="32">
        <v>45258</v>
      </c>
      <c r="E16" s="32">
        <v>45258</v>
      </c>
      <c r="F16" s="33" t="s">
        <v>40</v>
      </c>
      <c r="G16" s="18" t="s">
        <v>41</v>
      </c>
      <c r="H16" s="33" t="s">
        <v>42</v>
      </c>
      <c r="I16" s="29">
        <v>3088.75</v>
      </c>
      <c r="J16" s="34">
        <v>0</v>
      </c>
      <c r="K16" s="29">
        <v>0</v>
      </c>
    </row>
    <row r="17" spans="1:11" ht="54.75" customHeight="1">
      <c r="A17" s="56" t="s">
        <v>43</v>
      </c>
      <c r="B17" s="31" t="s">
        <v>44</v>
      </c>
      <c r="C17" s="18" t="s">
        <v>29</v>
      </c>
      <c r="D17" s="32">
        <v>45270</v>
      </c>
      <c r="E17" s="32">
        <v>45272</v>
      </c>
      <c r="F17" s="33" t="s">
        <v>45</v>
      </c>
      <c r="G17" s="18" t="s">
        <v>16</v>
      </c>
      <c r="H17" s="33" t="s">
        <v>46</v>
      </c>
      <c r="I17" s="29">
        <v>0</v>
      </c>
      <c r="J17" s="34">
        <v>2.5</v>
      </c>
      <c r="K17" s="29">
        <v>2895.21</v>
      </c>
    </row>
    <row r="18" spans="1:11" ht="54.75" customHeight="1">
      <c r="A18" s="56" t="s">
        <v>47</v>
      </c>
      <c r="B18" s="31" t="s">
        <v>13</v>
      </c>
      <c r="C18" s="18" t="s">
        <v>14</v>
      </c>
      <c r="D18" s="32">
        <v>45270</v>
      </c>
      <c r="E18" s="32">
        <v>45271</v>
      </c>
      <c r="F18" s="33" t="s">
        <v>15</v>
      </c>
      <c r="G18" s="18" t="s">
        <v>16</v>
      </c>
      <c r="H18" s="33" t="s">
        <v>48</v>
      </c>
      <c r="I18" s="29">
        <v>0</v>
      </c>
      <c r="J18" s="34">
        <v>1.5</v>
      </c>
      <c r="K18" s="29">
        <v>1852.96</v>
      </c>
    </row>
    <row r="19" spans="1:11" ht="54.75" customHeight="1">
      <c r="A19" s="56" t="s">
        <v>49</v>
      </c>
      <c r="B19" s="31" t="s">
        <v>50</v>
      </c>
      <c r="C19" s="18" t="s">
        <v>14</v>
      </c>
      <c r="D19" s="32">
        <v>45237</v>
      </c>
      <c r="E19" s="32">
        <v>45243</v>
      </c>
      <c r="F19" s="33" t="s">
        <v>51</v>
      </c>
      <c r="G19" s="18" t="s">
        <v>16</v>
      </c>
      <c r="H19" s="33" t="s">
        <v>52</v>
      </c>
      <c r="I19" s="29">
        <v>512.34</v>
      </c>
      <c r="J19" s="34">
        <v>0</v>
      </c>
      <c r="K19" s="29">
        <v>0</v>
      </c>
    </row>
    <row r="20" spans="1:11" ht="54.75" customHeight="1">
      <c r="A20" s="56" t="s">
        <v>53</v>
      </c>
      <c r="B20" s="31" t="s">
        <v>54</v>
      </c>
      <c r="C20" s="18" t="s">
        <v>39</v>
      </c>
      <c r="D20" s="32">
        <v>45271</v>
      </c>
      <c r="E20" s="32">
        <v>45272</v>
      </c>
      <c r="F20" s="33" t="s">
        <v>15</v>
      </c>
      <c r="G20" s="18" t="s">
        <v>16</v>
      </c>
      <c r="H20" s="33" t="s">
        <v>55</v>
      </c>
      <c r="I20" s="29">
        <v>0</v>
      </c>
      <c r="J20" s="34">
        <v>1.5</v>
      </c>
      <c r="K20" s="29">
        <v>1920.41</v>
      </c>
    </row>
    <row r="21" spans="1:11" ht="54.75" customHeight="1">
      <c r="A21" s="56" t="s">
        <v>56</v>
      </c>
      <c r="B21" s="31" t="s">
        <v>57</v>
      </c>
      <c r="C21" s="18" t="s">
        <v>58</v>
      </c>
      <c r="D21" s="32">
        <v>45282</v>
      </c>
      <c r="E21" s="32">
        <v>45284</v>
      </c>
      <c r="F21" s="33" t="s">
        <v>59</v>
      </c>
      <c r="G21" s="18" t="s">
        <v>41</v>
      </c>
      <c r="H21" s="33" t="s">
        <v>60</v>
      </c>
      <c r="I21" s="29">
        <v>712.24</v>
      </c>
      <c r="J21" s="34">
        <v>0</v>
      </c>
      <c r="K21" s="29">
        <v>0</v>
      </c>
    </row>
    <row r="22" spans="1:11" ht="54.75" customHeight="1">
      <c r="A22" s="56" t="s">
        <v>61</v>
      </c>
      <c r="B22" s="31" t="s">
        <v>57</v>
      </c>
      <c r="C22" s="18" t="s">
        <v>58</v>
      </c>
      <c r="D22" s="32">
        <v>45271</v>
      </c>
      <c r="E22" s="32">
        <v>45274</v>
      </c>
      <c r="F22" s="33" t="s">
        <v>45</v>
      </c>
      <c r="G22" s="18" t="s">
        <v>16</v>
      </c>
      <c r="H22" s="33" t="s">
        <v>62</v>
      </c>
      <c r="I22" s="29">
        <v>0</v>
      </c>
      <c r="J22" s="34">
        <v>3.5</v>
      </c>
      <c r="K22" s="29">
        <v>4643.7299999999996</v>
      </c>
    </row>
    <row r="23" spans="1:11" ht="54.75" customHeight="1">
      <c r="A23" s="56" t="s">
        <v>63</v>
      </c>
      <c r="B23" s="31" t="s">
        <v>64</v>
      </c>
      <c r="C23" s="18" t="s">
        <v>34</v>
      </c>
      <c r="D23" s="32">
        <v>45251</v>
      </c>
      <c r="E23" s="32">
        <v>45255</v>
      </c>
      <c r="F23" s="33" t="s">
        <v>25</v>
      </c>
      <c r="G23" s="18" t="s">
        <v>16</v>
      </c>
      <c r="H23" s="33" t="s">
        <v>65</v>
      </c>
      <c r="I23" s="29">
        <v>0</v>
      </c>
      <c r="J23" s="34">
        <v>1</v>
      </c>
      <c r="K23" s="29">
        <v>619</v>
      </c>
    </row>
    <row r="24" spans="1:11" ht="54.75" customHeight="1">
      <c r="A24" s="56" t="s">
        <v>66</v>
      </c>
      <c r="B24" s="31" t="s">
        <v>67</v>
      </c>
      <c r="C24" s="18" t="s">
        <v>29</v>
      </c>
      <c r="D24" s="32">
        <v>45271</v>
      </c>
      <c r="E24" s="32">
        <v>45272</v>
      </c>
      <c r="F24" s="33" t="s">
        <v>68</v>
      </c>
      <c r="G24" s="18" t="s">
        <v>16</v>
      </c>
      <c r="H24" s="33" t="s">
        <v>69</v>
      </c>
      <c r="I24" s="29">
        <v>0</v>
      </c>
      <c r="J24" s="34">
        <v>1.5</v>
      </c>
      <c r="K24" s="29">
        <v>1874.97</v>
      </c>
    </row>
    <row r="25" spans="1:11" ht="54.75" customHeight="1">
      <c r="A25" s="56" t="s">
        <v>70</v>
      </c>
      <c r="B25" s="31" t="s">
        <v>71</v>
      </c>
      <c r="C25" s="18" t="s">
        <v>72</v>
      </c>
      <c r="D25" s="32">
        <v>45260</v>
      </c>
      <c r="E25" s="32">
        <v>45263</v>
      </c>
      <c r="F25" s="33" t="s">
        <v>73</v>
      </c>
      <c r="G25" s="18" t="s">
        <v>74</v>
      </c>
      <c r="H25" s="33" t="s">
        <v>75</v>
      </c>
      <c r="I25" s="29">
        <v>0</v>
      </c>
      <c r="J25" s="34">
        <v>2</v>
      </c>
      <c r="K25" s="29">
        <v>2258.6799999999998</v>
      </c>
    </row>
    <row r="26" spans="1:11" ht="54.75" customHeight="1">
      <c r="A26" s="56" t="s">
        <v>76</v>
      </c>
      <c r="B26" s="31" t="s">
        <v>77</v>
      </c>
      <c r="C26" s="18" t="s">
        <v>29</v>
      </c>
      <c r="D26" s="32">
        <v>45271</v>
      </c>
      <c r="E26" s="32">
        <v>45271</v>
      </c>
      <c r="F26" s="33" t="s">
        <v>78</v>
      </c>
      <c r="G26" s="18" t="s">
        <v>16</v>
      </c>
      <c r="H26" s="33" t="s">
        <v>79</v>
      </c>
      <c r="I26" s="29">
        <v>1326.64</v>
      </c>
      <c r="J26" s="34">
        <v>0.5</v>
      </c>
      <c r="K26" s="29">
        <v>750.9</v>
      </c>
    </row>
    <row r="27" spans="1:11" ht="54.75" customHeight="1">
      <c r="A27" s="56" t="s">
        <v>80</v>
      </c>
      <c r="B27" s="31" t="s">
        <v>81</v>
      </c>
      <c r="C27" s="18" t="s">
        <v>29</v>
      </c>
      <c r="D27" s="32">
        <v>45271</v>
      </c>
      <c r="E27" s="32">
        <v>45271</v>
      </c>
      <c r="F27" s="33" t="s">
        <v>82</v>
      </c>
      <c r="G27" s="18" t="s">
        <v>16</v>
      </c>
      <c r="H27" s="33" t="s">
        <v>83</v>
      </c>
      <c r="I27" s="29">
        <v>0</v>
      </c>
      <c r="J27" s="34">
        <v>0.5</v>
      </c>
      <c r="K27" s="29">
        <v>785.03</v>
      </c>
    </row>
    <row r="28" spans="1:11" ht="54.75" customHeight="1">
      <c r="A28" s="56" t="s">
        <v>84</v>
      </c>
      <c r="B28" s="31" t="s">
        <v>85</v>
      </c>
      <c r="C28" s="18" t="s">
        <v>29</v>
      </c>
      <c r="D28" s="32">
        <v>45270</v>
      </c>
      <c r="E28" s="32">
        <v>45272</v>
      </c>
      <c r="F28" s="33" t="s">
        <v>68</v>
      </c>
      <c r="G28" s="18" t="s">
        <v>16</v>
      </c>
      <c r="H28" s="33" t="s">
        <v>86</v>
      </c>
      <c r="I28" s="29">
        <v>0</v>
      </c>
      <c r="J28" s="34">
        <v>2.5</v>
      </c>
      <c r="K28" s="29">
        <v>3111.57</v>
      </c>
    </row>
    <row r="29" spans="1:11" ht="54.75" customHeight="1">
      <c r="A29" s="56" t="s">
        <v>87</v>
      </c>
      <c r="B29" s="31" t="s">
        <v>88</v>
      </c>
      <c r="C29" s="18" t="s">
        <v>89</v>
      </c>
      <c r="D29" s="32">
        <v>45272</v>
      </c>
      <c r="E29" s="32">
        <v>45274</v>
      </c>
      <c r="F29" s="33" t="s">
        <v>90</v>
      </c>
      <c r="G29" s="18" t="s">
        <v>16</v>
      </c>
      <c r="H29" s="33" t="s">
        <v>91</v>
      </c>
      <c r="I29" s="29">
        <v>0</v>
      </c>
      <c r="J29" s="34">
        <v>2.5</v>
      </c>
      <c r="K29" s="29">
        <v>3057.43</v>
      </c>
    </row>
    <row r="30" spans="1:11" ht="54.75" customHeight="1">
      <c r="A30" s="56" t="s">
        <v>92</v>
      </c>
      <c r="B30" s="31" t="s">
        <v>93</v>
      </c>
      <c r="C30" s="18" t="s">
        <v>14</v>
      </c>
      <c r="D30" s="32">
        <v>45271</v>
      </c>
      <c r="E30" s="32">
        <v>45274</v>
      </c>
      <c r="F30" s="33" t="s">
        <v>82</v>
      </c>
      <c r="G30" s="18" t="s">
        <v>16</v>
      </c>
      <c r="H30" s="33" t="s">
        <v>94</v>
      </c>
      <c r="I30" s="29">
        <v>0</v>
      </c>
      <c r="J30" s="34">
        <v>3.5</v>
      </c>
      <c r="K30" s="29">
        <v>4193.63</v>
      </c>
    </row>
    <row r="31" spans="1:11" ht="54.75" customHeight="1">
      <c r="A31" s="56" t="s">
        <v>95</v>
      </c>
      <c r="B31" s="31" t="s">
        <v>96</v>
      </c>
      <c r="C31" s="18" t="s">
        <v>58</v>
      </c>
      <c r="D31" s="32">
        <v>45257</v>
      </c>
      <c r="E31" s="32">
        <v>45260</v>
      </c>
      <c r="F31" s="33" t="s">
        <v>97</v>
      </c>
      <c r="G31" s="18" t="s">
        <v>16</v>
      </c>
      <c r="H31" s="33" t="s">
        <v>98</v>
      </c>
      <c r="I31" s="29">
        <v>0</v>
      </c>
      <c r="J31" s="34">
        <v>3.5</v>
      </c>
      <c r="K31" s="29">
        <v>4620.29</v>
      </c>
    </row>
    <row r="32" spans="1:11" ht="54.75" customHeight="1">
      <c r="A32" s="56" t="s">
        <v>99</v>
      </c>
      <c r="B32" s="31" t="s">
        <v>50</v>
      </c>
      <c r="C32" s="18" t="s">
        <v>14</v>
      </c>
      <c r="D32" s="32">
        <v>45260</v>
      </c>
      <c r="E32" s="32">
        <v>45261</v>
      </c>
      <c r="F32" s="33" t="s">
        <v>100</v>
      </c>
      <c r="G32" s="18" t="s">
        <v>16</v>
      </c>
      <c r="H32" s="33" t="s">
        <v>101</v>
      </c>
      <c r="I32" s="29">
        <f>1485.45+400</f>
        <v>1885.45</v>
      </c>
      <c r="J32" s="34">
        <v>0</v>
      </c>
      <c r="K32" s="29">
        <v>0</v>
      </c>
    </row>
    <row r="33" spans="1:11" ht="54.75" customHeight="1">
      <c r="A33" s="56" t="s">
        <v>102</v>
      </c>
      <c r="B33" s="31" t="s">
        <v>103</v>
      </c>
      <c r="C33" s="18" t="s">
        <v>104</v>
      </c>
      <c r="D33" s="32">
        <v>45246</v>
      </c>
      <c r="E33" s="32">
        <v>45247</v>
      </c>
      <c r="F33" s="33" t="s">
        <v>40</v>
      </c>
      <c r="G33" s="18" t="s">
        <v>41</v>
      </c>
      <c r="H33" s="33" t="s">
        <v>105</v>
      </c>
      <c r="I33" s="29">
        <v>1339.52</v>
      </c>
      <c r="J33" s="34">
        <v>0</v>
      </c>
      <c r="K33" s="29">
        <v>0</v>
      </c>
    </row>
    <row r="34" spans="1:11" ht="54.75" customHeight="1">
      <c r="A34" s="56" t="s">
        <v>106</v>
      </c>
      <c r="B34" s="31" t="s">
        <v>103</v>
      </c>
      <c r="C34" s="18" t="s">
        <v>104</v>
      </c>
      <c r="D34" s="32">
        <v>45251</v>
      </c>
      <c r="E34" s="32">
        <v>45252</v>
      </c>
      <c r="F34" s="33" t="s">
        <v>40</v>
      </c>
      <c r="G34" s="18" t="s">
        <v>41</v>
      </c>
      <c r="H34" s="33" t="s">
        <v>105</v>
      </c>
      <c r="I34" s="29">
        <v>1339.52</v>
      </c>
      <c r="J34" s="34">
        <v>0</v>
      </c>
      <c r="K34" s="29">
        <v>0</v>
      </c>
    </row>
    <row r="35" spans="1:11" ht="54.75" customHeight="1">
      <c r="A35" s="56" t="s">
        <v>107</v>
      </c>
      <c r="B35" s="31" t="s">
        <v>103</v>
      </c>
      <c r="C35" s="18" t="s">
        <v>104</v>
      </c>
      <c r="D35" s="32">
        <v>45258</v>
      </c>
      <c r="E35" s="32">
        <v>45259</v>
      </c>
      <c r="F35" s="33" t="s">
        <v>40</v>
      </c>
      <c r="G35" s="18" t="s">
        <v>41</v>
      </c>
      <c r="H35" s="33" t="s">
        <v>105</v>
      </c>
      <c r="I35" s="29">
        <v>1339.52</v>
      </c>
      <c r="J35" s="34">
        <v>0</v>
      </c>
      <c r="K35" s="29">
        <v>0</v>
      </c>
    </row>
    <row r="36" spans="1:11" ht="54.75" customHeight="1">
      <c r="A36" s="56" t="s">
        <v>108</v>
      </c>
      <c r="B36" s="31" t="s">
        <v>109</v>
      </c>
      <c r="C36" s="18" t="s">
        <v>58</v>
      </c>
      <c r="D36" s="32">
        <v>45270</v>
      </c>
      <c r="E36" s="32">
        <v>45274</v>
      </c>
      <c r="F36" s="33" t="s">
        <v>45</v>
      </c>
      <c r="G36" s="18" t="s">
        <v>16</v>
      </c>
      <c r="H36" s="33" t="s">
        <v>110</v>
      </c>
      <c r="I36" s="29">
        <v>0</v>
      </c>
      <c r="J36" s="34">
        <v>4.5</v>
      </c>
      <c r="K36" s="29">
        <v>6179.23</v>
      </c>
    </row>
    <row r="37" spans="1:11" ht="54.75" customHeight="1">
      <c r="A37" s="56" t="s">
        <v>111</v>
      </c>
      <c r="B37" s="31" t="s">
        <v>103</v>
      </c>
      <c r="C37" s="18" t="s">
        <v>104</v>
      </c>
      <c r="D37" s="32">
        <v>45265</v>
      </c>
      <c r="E37" s="32">
        <v>45266</v>
      </c>
      <c r="F37" s="33" t="s">
        <v>40</v>
      </c>
      <c r="G37" s="18" t="s">
        <v>41</v>
      </c>
      <c r="H37" s="33" t="s">
        <v>105</v>
      </c>
      <c r="I37" s="29">
        <v>1339.52</v>
      </c>
      <c r="J37" s="34">
        <v>0</v>
      </c>
      <c r="K37" s="29">
        <v>0</v>
      </c>
    </row>
    <row r="38" spans="1:11" ht="54.75" customHeight="1">
      <c r="A38" s="56" t="s">
        <v>112</v>
      </c>
      <c r="B38" s="31" t="s">
        <v>113</v>
      </c>
      <c r="C38" s="18" t="s">
        <v>114</v>
      </c>
      <c r="D38" s="32">
        <v>45270</v>
      </c>
      <c r="E38" s="32" t="s">
        <v>115</v>
      </c>
      <c r="F38" s="33" t="s">
        <v>116</v>
      </c>
      <c r="G38" s="18" t="s">
        <v>16</v>
      </c>
      <c r="H38" s="33" t="s">
        <v>117</v>
      </c>
      <c r="I38" s="29">
        <v>0</v>
      </c>
      <c r="J38" s="34">
        <v>1</v>
      </c>
      <c r="K38" s="29">
        <f>237.86+351.23</f>
        <v>589.09</v>
      </c>
    </row>
    <row r="39" spans="1:11" ht="54.75" customHeight="1">
      <c r="A39" s="56" t="s">
        <v>118</v>
      </c>
      <c r="B39" s="31" t="s">
        <v>119</v>
      </c>
      <c r="C39" s="18" t="s">
        <v>29</v>
      </c>
      <c r="D39" s="32">
        <v>45273</v>
      </c>
      <c r="E39" s="32">
        <v>45274</v>
      </c>
      <c r="F39" s="33" t="s">
        <v>40</v>
      </c>
      <c r="G39" s="18" t="s">
        <v>41</v>
      </c>
      <c r="H39" s="33" t="s">
        <v>120</v>
      </c>
      <c r="I39" s="29">
        <v>0</v>
      </c>
      <c r="J39" s="34">
        <v>1.5</v>
      </c>
      <c r="K39" s="29">
        <v>1675.51</v>
      </c>
    </row>
    <row r="40" spans="1:11" ht="54.75" customHeight="1">
      <c r="A40" s="56" t="s">
        <v>121</v>
      </c>
      <c r="B40" s="31" t="s">
        <v>103</v>
      </c>
      <c r="C40" s="18" t="s">
        <v>104</v>
      </c>
      <c r="D40" s="32">
        <v>45271</v>
      </c>
      <c r="E40" s="32">
        <v>45273</v>
      </c>
      <c r="F40" s="33" t="s">
        <v>40</v>
      </c>
      <c r="G40" s="18" t="s">
        <v>41</v>
      </c>
      <c r="H40" s="33" t="s">
        <v>105</v>
      </c>
      <c r="I40" s="29">
        <v>1339.52</v>
      </c>
      <c r="J40" s="34">
        <v>2.5</v>
      </c>
      <c r="K40" s="29">
        <v>2708.49</v>
      </c>
    </row>
    <row r="41" spans="1:11" ht="54.75" customHeight="1">
      <c r="A41" s="56" t="s">
        <v>122</v>
      </c>
      <c r="B41" s="31" t="s">
        <v>123</v>
      </c>
      <c r="C41" s="18" t="s">
        <v>14</v>
      </c>
      <c r="D41" s="32">
        <v>45270</v>
      </c>
      <c r="E41" s="32">
        <v>45274</v>
      </c>
      <c r="F41" s="33" t="s">
        <v>45</v>
      </c>
      <c r="G41" s="18" t="s">
        <v>16</v>
      </c>
      <c r="H41" s="33" t="s">
        <v>124</v>
      </c>
      <c r="I41" s="29">
        <v>0</v>
      </c>
      <c r="J41" s="34">
        <v>4.5</v>
      </c>
      <c r="K41" s="29">
        <v>4951.25</v>
      </c>
    </row>
    <row r="42" spans="1:11" ht="54.75" customHeight="1">
      <c r="A42" s="56" t="s">
        <v>125</v>
      </c>
      <c r="B42" s="31" t="s">
        <v>24</v>
      </c>
      <c r="C42" s="18" t="s">
        <v>14</v>
      </c>
      <c r="D42" s="32">
        <v>45264</v>
      </c>
      <c r="E42" s="32">
        <v>45265</v>
      </c>
      <c r="F42" s="33" t="s">
        <v>126</v>
      </c>
      <c r="G42" s="18" t="s">
        <v>16</v>
      </c>
      <c r="H42" s="33" t="s">
        <v>127</v>
      </c>
      <c r="I42" s="29">
        <v>0</v>
      </c>
      <c r="J42" s="34">
        <v>1.5</v>
      </c>
      <c r="K42" s="29">
        <v>2114.13</v>
      </c>
    </row>
    <row r="43" spans="1:11" ht="54.75" customHeight="1">
      <c r="A43" s="56" t="s">
        <v>128</v>
      </c>
      <c r="B43" s="35" t="s">
        <v>129</v>
      </c>
      <c r="C43" s="18" t="s">
        <v>39</v>
      </c>
      <c r="D43" s="36">
        <v>45264</v>
      </c>
      <c r="E43" s="36">
        <v>45267</v>
      </c>
      <c r="F43" s="33" t="s">
        <v>130</v>
      </c>
      <c r="G43" s="18" t="s">
        <v>16</v>
      </c>
      <c r="H43" s="18" t="s">
        <v>131</v>
      </c>
      <c r="I43" s="17">
        <v>889.96</v>
      </c>
      <c r="J43" s="37">
        <v>0</v>
      </c>
      <c r="K43" s="38">
        <v>0</v>
      </c>
    </row>
    <row r="44" spans="1:11" ht="54.75" customHeight="1">
      <c r="A44" s="56" t="s">
        <v>132</v>
      </c>
      <c r="B44" s="35" t="s">
        <v>133</v>
      </c>
      <c r="C44" s="18" t="s">
        <v>14</v>
      </c>
      <c r="D44" s="36">
        <v>45271</v>
      </c>
      <c r="E44" s="36">
        <v>45273</v>
      </c>
      <c r="F44" s="33" t="s">
        <v>134</v>
      </c>
      <c r="G44" s="18" t="s">
        <v>16</v>
      </c>
      <c r="H44" s="18" t="s">
        <v>135</v>
      </c>
      <c r="I44" s="17">
        <v>0</v>
      </c>
      <c r="J44" s="37">
        <v>2.5</v>
      </c>
      <c r="K44" s="38">
        <v>3092.06</v>
      </c>
    </row>
    <row r="45" spans="1:11" ht="54.75" customHeight="1">
      <c r="A45" s="56" t="s">
        <v>136</v>
      </c>
      <c r="B45" s="35" t="s">
        <v>33</v>
      </c>
      <c r="C45" s="18" t="s">
        <v>34</v>
      </c>
      <c r="D45" s="36">
        <v>45263</v>
      </c>
      <c r="E45" s="36">
        <v>45265</v>
      </c>
      <c r="F45" s="33" t="s">
        <v>126</v>
      </c>
      <c r="G45" s="18" t="s">
        <v>16</v>
      </c>
      <c r="H45" s="18" t="s">
        <v>137</v>
      </c>
      <c r="I45" s="17">
        <v>185</v>
      </c>
      <c r="J45" s="37">
        <v>0</v>
      </c>
      <c r="K45" s="38">
        <v>0</v>
      </c>
    </row>
    <row r="46" spans="1:11" ht="54.75" customHeight="1">
      <c r="A46" s="56" t="s">
        <v>138</v>
      </c>
      <c r="B46" s="35" t="s">
        <v>139</v>
      </c>
      <c r="C46" s="18" t="s">
        <v>14</v>
      </c>
      <c r="D46" s="36">
        <v>45271</v>
      </c>
      <c r="E46" s="36">
        <v>45280</v>
      </c>
      <c r="F46" s="33" t="s">
        <v>130</v>
      </c>
      <c r="G46" s="18" t="s">
        <v>16</v>
      </c>
      <c r="H46" s="18" t="s">
        <v>140</v>
      </c>
      <c r="I46" s="17">
        <v>0</v>
      </c>
      <c r="J46" s="37">
        <v>7.5</v>
      </c>
      <c r="K46" s="38">
        <v>9208.31</v>
      </c>
    </row>
    <row r="47" spans="1:11" ht="54.75" customHeight="1">
      <c r="A47" s="56" t="s">
        <v>141</v>
      </c>
      <c r="B47" s="35" t="s">
        <v>142</v>
      </c>
      <c r="C47" s="18" t="s">
        <v>114</v>
      </c>
      <c r="D47" s="36">
        <v>45271</v>
      </c>
      <c r="E47" s="36">
        <v>45272</v>
      </c>
      <c r="F47" s="33" t="s">
        <v>21</v>
      </c>
      <c r="G47" s="18" t="s">
        <v>16</v>
      </c>
      <c r="H47" s="18" t="s">
        <v>143</v>
      </c>
      <c r="I47" s="17">
        <v>2203.64</v>
      </c>
      <c r="J47" s="37">
        <v>1.5</v>
      </c>
      <c r="K47" s="38">
        <v>1172.5</v>
      </c>
    </row>
    <row r="48" spans="1:11" ht="54.75" customHeight="1">
      <c r="A48" s="56" t="s">
        <v>144</v>
      </c>
      <c r="B48" s="35" t="s">
        <v>123</v>
      </c>
      <c r="C48" s="18" t="s">
        <v>14</v>
      </c>
      <c r="D48" s="36">
        <v>45264</v>
      </c>
      <c r="E48" s="36">
        <v>45268</v>
      </c>
      <c r="F48" s="33" t="s">
        <v>45</v>
      </c>
      <c r="G48" s="18" t="s">
        <v>16</v>
      </c>
      <c r="H48" s="18" t="s">
        <v>124</v>
      </c>
      <c r="I48" s="17">
        <v>0</v>
      </c>
      <c r="J48" s="37">
        <v>4.5</v>
      </c>
      <c r="K48" s="38">
        <v>4788.93</v>
      </c>
    </row>
    <row r="49" spans="1:12" ht="54.75" customHeight="1">
      <c r="A49" s="56" t="s">
        <v>145</v>
      </c>
      <c r="B49" s="35" t="s">
        <v>146</v>
      </c>
      <c r="C49" s="18" t="s">
        <v>147</v>
      </c>
      <c r="D49" s="36">
        <v>45270</v>
      </c>
      <c r="E49" s="36">
        <v>45275</v>
      </c>
      <c r="F49" s="33" t="s">
        <v>148</v>
      </c>
      <c r="G49" s="18" t="s">
        <v>16</v>
      </c>
      <c r="H49" s="18" t="s">
        <v>149</v>
      </c>
      <c r="I49" s="17">
        <v>0</v>
      </c>
      <c r="J49" s="37">
        <v>5.5</v>
      </c>
      <c r="K49" s="38">
        <v>3443.95</v>
      </c>
    </row>
    <row r="50" spans="1:12" ht="54.75" customHeight="1">
      <c r="A50" s="58" t="s">
        <v>150</v>
      </c>
      <c r="B50" s="35" t="s">
        <v>151</v>
      </c>
      <c r="C50" s="18" t="s">
        <v>114</v>
      </c>
      <c r="D50" s="36">
        <v>45257</v>
      </c>
      <c r="E50" s="36">
        <v>45273</v>
      </c>
      <c r="F50" s="33" t="s">
        <v>148</v>
      </c>
      <c r="G50" s="18" t="s">
        <v>16</v>
      </c>
      <c r="H50" s="18" t="s">
        <v>149</v>
      </c>
      <c r="I50" s="17">
        <v>0</v>
      </c>
      <c r="J50" s="37">
        <v>1.5</v>
      </c>
      <c r="K50" s="38">
        <v>968.68</v>
      </c>
    </row>
    <row r="51" spans="1:12" ht="54.75" customHeight="1">
      <c r="A51" s="58" t="s">
        <v>152</v>
      </c>
      <c r="B51" s="35" t="s">
        <v>153</v>
      </c>
      <c r="C51" s="18" t="s">
        <v>14</v>
      </c>
      <c r="D51" s="36">
        <v>45271</v>
      </c>
      <c r="E51" s="36">
        <v>45274</v>
      </c>
      <c r="F51" s="33" t="s">
        <v>45</v>
      </c>
      <c r="G51" s="18" t="s">
        <v>16</v>
      </c>
      <c r="H51" s="18" t="s">
        <v>154</v>
      </c>
      <c r="I51" s="17">
        <v>0</v>
      </c>
      <c r="J51" s="37">
        <v>3.5</v>
      </c>
      <c r="K51" s="38">
        <v>3760.91</v>
      </c>
    </row>
    <row r="52" spans="1:12" ht="54.75" customHeight="1">
      <c r="A52" s="58" t="s">
        <v>155</v>
      </c>
      <c r="B52" s="35" t="s">
        <v>119</v>
      </c>
      <c r="C52" s="18" t="s">
        <v>29</v>
      </c>
      <c r="D52" s="36">
        <v>45279</v>
      </c>
      <c r="E52" s="36">
        <v>45279</v>
      </c>
      <c r="F52" s="33" t="s">
        <v>156</v>
      </c>
      <c r="G52" s="18" t="s">
        <v>41</v>
      </c>
      <c r="H52" s="18" t="s">
        <v>120</v>
      </c>
      <c r="I52" s="17">
        <v>2055.04</v>
      </c>
      <c r="J52" s="37">
        <v>0.5</v>
      </c>
      <c r="K52" s="38">
        <v>540.16999999999996</v>
      </c>
    </row>
    <row r="53" spans="1:12" ht="54.75" customHeight="1">
      <c r="A53" s="58" t="s">
        <v>157</v>
      </c>
      <c r="B53" s="35" t="s">
        <v>158</v>
      </c>
      <c r="C53" s="18" t="s">
        <v>58</v>
      </c>
      <c r="D53" s="36">
        <v>45264</v>
      </c>
      <c r="E53" s="36">
        <v>45265</v>
      </c>
      <c r="F53" s="33" t="s">
        <v>148</v>
      </c>
      <c r="G53" s="18" t="s">
        <v>16</v>
      </c>
      <c r="H53" s="18" t="s">
        <v>159</v>
      </c>
      <c r="I53" s="17">
        <v>1981.41</v>
      </c>
      <c r="J53" s="37">
        <v>0</v>
      </c>
      <c r="K53" s="38">
        <v>122</v>
      </c>
    </row>
    <row r="54" spans="1:12" ht="54.75" customHeight="1">
      <c r="A54" s="58" t="s">
        <v>160</v>
      </c>
      <c r="B54" s="35" t="s">
        <v>96</v>
      </c>
      <c r="C54" s="18" t="s">
        <v>58</v>
      </c>
      <c r="D54" s="36">
        <v>45271</v>
      </c>
      <c r="E54" s="36">
        <v>45276</v>
      </c>
      <c r="F54" s="33" t="s">
        <v>15</v>
      </c>
      <c r="G54" s="18" t="s">
        <v>16</v>
      </c>
      <c r="H54" s="18" t="s">
        <v>161</v>
      </c>
      <c r="I54" s="17">
        <v>1269.24</v>
      </c>
      <c r="J54" s="37">
        <v>5.5</v>
      </c>
      <c r="K54" s="38">
        <v>6954.17</v>
      </c>
    </row>
    <row r="55" spans="1:12" ht="54.75" customHeight="1">
      <c r="A55" s="58" t="s">
        <v>162</v>
      </c>
      <c r="B55" s="39" t="s">
        <v>163</v>
      </c>
      <c r="C55" s="18" t="s">
        <v>14</v>
      </c>
      <c r="D55" s="36">
        <v>45271</v>
      </c>
      <c r="E55" s="36">
        <v>45275</v>
      </c>
      <c r="F55" s="33" t="s">
        <v>130</v>
      </c>
      <c r="G55" s="18" t="s">
        <v>16</v>
      </c>
      <c r="H55" s="18" t="s">
        <v>161</v>
      </c>
      <c r="I55" s="17">
        <v>0</v>
      </c>
      <c r="J55" s="37">
        <v>4.5</v>
      </c>
      <c r="K55" s="38">
        <v>5155.03</v>
      </c>
    </row>
    <row r="56" spans="1:12" ht="54.75" customHeight="1">
      <c r="A56" s="58" t="s">
        <v>164</v>
      </c>
      <c r="B56" s="39" t="s">
        <v>158</v>
      </c>
      <c r="C56" s="18" t="s">
        <v>58</v>
      </c>
      <c r="D56" s="36">
        <v>45267</v>
      </c>
      <c r="E56" s="36">
        <v>45269</v>
      </c>
      <c r="F56" s="33" t="s">
        <v>148</v>
      </c>
      <c r="G56" s="18" t="s">
        <v>16</v>
      </c>
      <c r="H56" s="18" t="s">
        <v>165</v>
      </c>
      <c r="I56" s="17">
        <v>3237.21</v>
      </c>
      <c r="J56" s="37">
        <v>0</v>
      </c>
      <c r="K56" s="38">
        <v>0</v>
      </c>
    </row>
    <row r="57" spans="1:12" ht="54.75" customHeight="1">
      <c r="A57" s="58" t="s">
        <v>166</v>
      </c>
      <c r="B57" s="39" t="s">
        <v>167</v>
      </c>
      <c r="C57" s="18" t="s">
        <v>29</v>
      </c>
      <c r="D57" s="36">
        <v>45270</v>
      </c>
      <c r="E57" s="36">
        <v>45273</v>
      </c>
      <c r="F57" s="18" t="s">
        <v>148</v>
      </c>
      <c r="G57" s="18" t="s">
        <v>16</v>
      </c>
      <c r="H57" s="18" t="s">
        <v>168</v>
      </c>
      <c r="I57" s="17">
        <v>0</v>
      </c>
      <c r="J57" s="37">
        <v>3.5</v>
      </c>
      <c r="K57" s="38">
        <v>4116.8900000000003</v>
      </c>
    </row>
    <row r="58" spans="1:12" ht="54.75" customHeight="1">
      <c r="A58" s="56" t="s">
        <v>169</v>
      </c>
      <c r="B58" s="35" t="s">
        <v>170</v>
      </c>
      <c r="C58" s="18" t="s">
        <v>58</v>
      </c>
      <c r="D58" s="36">
        <v>45265</v>
      </c>
      <c r="E58" s="36">
        <v>45268</v>
      </c>
      <c r="F58" s="18" t="s">
        <v>171</v>
      </c>
      <c r="G58" s="18" t="s">
        <v>16</v>
      </c>
      <c r="H58" s="18" t="s">
        <v>172</v>
      </c>
      <c r="I58" s="17">
        <v>0</v>
      </c>
      <c r="J58" s="37">
        <v>3.5</v>
      </c>
      <c r="K58" s="38">
        <v>4642.09</v>
      </c>
      <c r="L58" s="22"/>
    </row>
    <row r="59" spans="1:12" ht="54.75" customHeight="1">
      <c r="A59" s="58" t="s">
        <v>173</v>
      </c>
      <c r="B59" s="39" t="s">
        <v>174</v>
      </c>
      <c r="C59" s="18" t="s">
        <v>29</v>
      </c>
      <c r="D59" s="36">
        <v>45271</v>
      </c>
      <c r="E59" s="36">
        <v>45272</v>
      </c>
      <c r="F59" s="33" t="s">
        <v>175</v>
      </c>
      <c r="G59" s="18" t="s">
        <v>16</v>
      </c>
      <c r="H59" s="18" t="s">
        <v>176</v>
      </c>
      <c r="I59" s="17">
        <v>0</v>
      </c>
      <c r="J59" s="37">
        <v>2.5</v>
      </c>
      <c r="K59" s="38">
        <v>1791.5</v>
      </c>
    </row>
    <row r="60" spans="1:12" ht="54.75" customHeight="1">
      <c r="A60" s="58" t="s">
        <v>177</v>
      </c>
      <c r="B60" s="39" t="s">
        <v>178</v>
      </c>
      <c r="C60" s="18" t="s">
        <v>58</v>
      </c>
      <c r="D60" s="36">
        <v>45233</v>
      </c>
      <c r="E60" s="36">
        <v>45237</v>
      </c>
      <c r="F60" s="33" t="s">
        <v>179</v>
      </c>
      <c r="G60" s="18" t="s">
        <v>16</v>
      </c>
      <c r="H60" s="18" t="s">
        <v>180</v>
      </c>
      <c r="I60" s="17">
        <v>0</v>
      </c>
      <c r="J60" s="37">
        <v>2</v>
      </c>
      <c r="K60" s="38">
        <v>2483.34</v>
      </c>
    </row>
    <row r="61" spans="1:12" ht="54.75" customHeight="1">
      <c r="A61" s="56" t="s">
        <v>181</v>
      </c>
      <c r="B61" s="35" t="s">
        <v>182</v>
      </c>
      <c r="C61" s="18" t="s">
        <v>14</v>
      </c>
      <c r="D61" s="36">
        <v>45271</v>
      </c>
      <c r="E61" s="36">
        <v>45273</v>
      </c>
      <c r="F61" s="33" t="s">
        <v>183</v>
      </c>
      <c r="G61" s="18" t="s">
        <v>16</v>
      </c>
      <c r="H61" s="18" t="s">
        <v>184</v>
      </c>
      <c r="I61" s="17">
        <v>2240.2399999999998</v>
      </c>
      <c r="J61" s="37">
        <v>2.5</v>
      </c>
      <c r="K61" s="38">
        <v>3214.06</v>
      </c>
    </row>
    <row r="62" spans="1:12" ht="54.75" customHeight="1">
      <c r="A62" s="56" t="s">
        <v>185</v>
      </c>
      <c r="B62" s="35" t="s">
        <v>186</v>
      </c>
      <c r="C62" s="18" t="s">
        <v>114</v>
      </c>
      <c r="D62" s="36">
        <v>45271</v>
      </c>
      <c r="E62" s="36">
        <v>45273</v>
      </c>
      <c r="F62" s="33" t="s">
        <v>183</v>
      </c>
      <c r="G62" s="18" t="s">
        <v>16</v>
      </c>
      <c r="H62" s="18" t="s">
        <v>187</v>
      </c>
      <c r="I62" s="17">
        <v>2558.2399999999998</v>
      </c>
      <c r="J62" s="37">
        <v>2.5</v>
      </c>
      <c r="K62" s="38">
        <v>1629.08</v>
      </c>
    </row>
    <row r="63" spans="1:12" ht="54.75" customHeight="1">
      <c r="A63" s="56" t="s">
        <v>188</v>
      </c>
      <c r="B63" s="35" t="s">
        <v>189</v>
      </c>
      <c r="C63" s="18" t="s">
        <v>190</v>
      </c>
      <c r="D63" s="36">
        <v>45271</v>
      </c>
      <c r="E63" s="36">
        <v>45273</v>
      </c>
      <c r="F63" s="33" t="s">
        <v>183</v>
      </c>
      <c r="G63" s="18" t="s">
        <v>16</v>
      </c>
      <c r="H63" s="18" t="s">
        <v>191</v>
      </c>
      <c r="I63" s="17">
        <v>2122.2399999999998</v>
      </c>
      <c r="J63" s="37">
        <v>2.5</v>
      </c>
      <c r="K63" s="38">
        <v>3378.93</v>
      </c>
    </row>
    <row r="64" spans="1:12" ht="54.75" customHeight="1">
      <c r="A64" s="56" t="s">
        <v>192</v>
      </c>
      <c r="B64" s="35" t="s">
        <v>193</v>
      </c>
      <c r="C64" s="18" t="s">
        <v>29</v>
      </c>
      <c r="D64" s="36">
        <v>45272</v>
      </c>
      <c r="E64" s="36">
        <v>45274</v>
      </c>
      <c r="F64" s="33" t="s">
        <v>15</v>
      </c>
      <c r="G64" s="18" t="s">
        <v>16</v>
      </c>
      <c r="H64" s="18" t="s">
        <v>194</v>
      </c>
      <c r="I64" s="17">
        <v>4251.29</v>
      </c>
      <c r="J64" s="37">
        <v>2.5</v>
      </c>
      <c r="K64" s="38">
        <v>3056.2</v>
      </c>
    </row>
    <row r="65" spans="1:11" ht="54.75" customHeight="1">
      <c r="A65" s="56" t="s">
        <v>195</v>
      </c>
      <c r="B65" s="35" t="s">
        <v>170</v>
      </c>
      <c r="C65" s="18" t="s">
        <v>58</v>
      </c>
      <c r="D65" s="36">
        <v>45270</v>
      </c>
      <c r="E65" s="36">
        <v>45273</v>
      </c>
      <c r="F65" s="33" t="s">
        <v>196</v>
      </c>
      <c r="G65" s="18" t="s">
        <v>16</v>
      </c>
      <c r="H65" s="18" t="s">
        <v>197</v>
      </c>
      <c r="I65" s="17">
        <v>0</v>
      </c>
      <c r="J65" s="37">
        <v>3.5</v>
      </c>
      <c r="K65" s="38">
        <v>4704.83</v>
      </c>
    </row>
    <row r="66" spans="1:11" ht="54.75" customHeight="1">
      <c r="A66" s="56" t="s">
        <v>198</v>
      </c>
      <c r="B66" s="35" t="s">
        <v>71</v>
      </c>
      <c r="C66" s="18" t="s">
        <v>72</v>
      </c>
      <c r="D66" s="36">
        <v>45265</v>
      </c>
      <c r="E66" s="36">
        <v>45267</v>
      </c>
      <c r="F66" s="33" t="s">
        <v>40</v>
      </c>
      <c r="G66" s="18" t="s">
        <v>16</v>
      </c>
      <c r="H66" s="18" t="s">
        <v>199</v>
      </c>
      <c r="I66" s="17">
        <v>3559.84</v>
      </c>
      <c r="J66" s="37">
        <v>2.5</v>
      </c>
      <c r="K66" s="38">
        <v>3054.85</v>
      </c>
    </row>
    <row r="67" spans="1:11" ht="54.75" customHeight="1">
      <c r="A67" s="56" t="s">
        <v>200</v>
      </c>
      <c r="B67" s="35" t="s">
        <v>71</v>
      </c>
      <c r="C67" s="18" t="s">
        <v>72</v>
      </c>
      <c r="D67" s="36">
        <v>45271</v>
      </c>
      <c r="E67" s="36">
        <v>45274</v>
      </c>
      <c r="F67" s="33" t="s">
        <v>201</v>
      </c>
      <c r="G67" s="18" t="s">
        <v>16</v>
      </c>
      <c r="H67" s="18" t="s">
        <v>199</v>
      </c>
      <c r="I67" s="17">
        <v>4190.1899999999996</v>
      </c>
      <c r="J67" s="37">
        <v>5.5</v>
      </c>
      <c r="K67" s="38">
        <v>6393.87</v>
      </c>
    </row>
    <row r="68" spans="1:11" ht="54.75" customHeight="1">
      <c r="A68" s="56" t="s">
        <v>202</v>
      </c>
      <c r="B68" s="35" t="s">
        <v>203</v>
      </c>
      <c r="C68" s="18" t="s">
        <v>29</v>
      </c>
      <c r="D68" s="36">
        <v>45272</v>
      </c>
      <c r="E68" s="36">
        <v>45272</v>
      </c>
      <c r="F68" s="33" t="s">
        <v>90</v>
      </c>
      <c r="G68" s="18" t="s">
        <v>16</v>
      </c>
      <c r="H68" s="18" t="s">
        <v>204</v>
      </c>
      <c r="I68" s="17">
        <v>5578.45</v>
      </c>
      <c r="J68" s="37">
        <v>0.5</v>
      </c>
      <c r="K68" s="38">
        <v>814.59</v>
      </c>
    </row>
    <row r="69" spans="1:11" ht="54.75" customHeight="1">
      <c r="A69" s="56" t="s">
        <v>205</v>
      </c>
      <c r="B69" s="35" t="s">
        <v>206</v>
      </c>
      <c r="C69" s="18" t="s">
        <v>39</v>
      </c>
      <c r="D69" s="36">
        <v>45271</v>
      </c>
      <c r="E69" s="36">
        <v>45273</v>
      </c>
      <c r="F69" s="33" t="s">
        <v>183</v>
      </c>
      <c r="G69" s="18" t="s">
        <v>16</v>
      </c>
      <c r="H69" s="18" t="s">
        <v>207</v>
      </c>
      <c r="I69" s="17">
        <v>3268.24</v>
      </c>
      <c r="J69" s="37">
        <v>2.5</v>
      </c>
      <c r="K69" s="38">
        <v>3057.43</v>
      </c>
    </row>
    <row r="70" spans="1:11" ht="54.75" customHeight="1">
      <c r="A70" s="56" t="s">
        <v>208</v>
      </c>
      <c r="B70" s="35" t="s">
        <v>178</v>
      </c>
      <c r="C70" s="18" t="s">
        <v>58</v>
      </c>
      <c r="D70" s="36">
        <v>45264</v>
      </c>
      <c r="E70" s="36">
        <v>45268</v>
      </c>
      <c r="F70" s="33" t="s">
        <v>209</v>
      </c>
      <c r="G70" s="18" t="s">
        <v>16</v>
      </c>
      <c r="H70" s="18" t="s">
        <v>210</v>
      </c>
      <c r="I70" s="17">
        <v>3456.14</v>
      </c>
      <c r="J70" s="37">
        <v>4.5</v>
      </c>
      <c r="K70" s="38">
        <v>5670.88</v>
      </c>
    </row>
    <row r="71" spans="1:11" ht="54.75" customHeight="1">
      <c r="A71" s="56" t="s">
        <v>211</v>
      </c>
      <c r="B71" s="35" t="s">
        <v>212</v>
      </c>
      <c r="C71" s="18" t="s">
        <v>29</v>
      </c>
      <c r="D71" s="36">
        <v>45271</v>
      </c>
      <c r="E71" s="36">
        <v>45273</v>
      </c>
      <c r="F71" s="33" t="s">
        <v>78</v>
      </c>
      <c r="G71" s="18" t="s">
        <v>16</v>
      </c>
      <c r="H71" s="18" t="s">
        <v>213</v>
      </c>
      <c r="I71" s="17">
        <v>3046.3</v>
      </c>
      <c r="J71" s="37">
        <v>2</v>
      </c>
      <c r="K71" s="38">
        <v>2421.52</v>
      </c>
    </row>
    <row r="72" spans="1:11" ht="54.75" customHeight="1">
      <c r="A72" s="56" t="s">
        <v>214</v>
      </c>
      <c r="B72" s="35" t="s">
        <v>178</v>
      </c>
      <c r="C72" s="18" t="s">
        <v>58</v>
      </c>
      <c r="D72" s="36">
        <v>45270</v>
      </c>
      <c r="E72" s="36">
        <v>45273</v>
      </c>
      <c r="F72" s="33" t="s">
        <v>215</v>
      </c>
      <c r="G72" s="18" t="s">
        <v>16</v>
      </c>
      <c r="H72" s="18" t="s">
        <v>216</v>
      </c>
      <c r="I72" s="17">
        <v>2637.83</v>
      </c>
      <c r="J72" s="37">
        <v>2.5</v>
      </c>
      <c r="K72" s="38">
        <v>3187.54</v>
      </c>
    </row>
    <row r="73" spans="1:11" ht="54.75" customHeight="1">
      <c r="A73" s="56" t="s">
        <v>217</v>
      </c>
      <c r="B73" s="35" t="s">
        <v>218</v>
      </c>
      <c r="C73" s="18" t="s">
        <v>14</v>
      </c>
      <c r="D73" s="36">
        <v>45271</v>
      </c>
      <c r="E73" s="36">
        <v>45272</v>
      </c>
      <c r="F73" s="33" t="s">
        <v>90</v>
      </c>
      <c r="G73" s="18" t="s">
        <v>16</v>
      </c>
      <c r="H73" s="18" t="s">
        <v>219</v>
      </c>
      <c r="I73" s="17">
        <v>5439.45</v>
      </c>
      <c r="J73" s="37">
        <v>1.5</v>
      </c>
      <c r="K73" s="38">
        <v>1795.69</v>
      </c>
    </row>
    <row r="74" spans="1:11" ht="54.75" customHeight="1">
      <c r="A74" s="56" t="s">
        <v>220</v>
      </c>
      <c r="B74" s="35" t="s">
        <v>221</v>
      </c>
      <c r="C74" s="18" t="s">
        <v>114</v>
      </c>
      <c r="D74" s="36">
        <v>45270</v>
      </c>
      <c r="E74" s="36">
        <v>45274</v>
      </c>
      <c r="F74" s="33" t="s">
        <v>148</v>
      </c>
      <c r="G74" s="18" t="s">
        <v>16</v>
      </c>
      <c r="H74" s="18" t="s">
        <v>149</v>
      </c>
      <c r="I74" s="17">
        <v>4550.5200000000004</v>
      </c>
      <c r="J74" s="37">
        <v>0</v>
      </c>
      <c r="K74" s="38">
        <v>244</v>
      </c>
    </row>
    <row r="75" spans="1:11" ht="54.75" customHeight="1">
      <c r="A75" s="56" t="s">
        <v>222</v>
      </c>
      <c r="B75" s="35" t="s">
        <v>158</v>
      </c>
      <c r="C75" s="18" t="s">
        <v>58</v>
      </c>
      <c r="D75" s="36">
        <v>45270</v>
      </c>
      <c r="E75" s="36">
        <v>45274</v>
      </c>
      <c r="F75" s="33" t="s">
        <v>223</v>
      </c>
      <c r="G75" s="18" t="s">
        <v>16</v>
      </c>
      <c r="H75" s="18" t="s">
        <v>224</v>
      </c>
      <c r="I75" s="17">
        <v>6021.95</v>
      </c>
      <c r="J75" s="37">
        <v>3.5</v>
      </c>
      <c r="K75" s="38">
        <f>4054.85+122</f>
        <v>4176.8500000000004</v>
      </c>
    </row>
    <row r="76" spans="1:11" ht="54.75" customHeight="1">
      <c r="A76" s="56" t="s">
        <v>225</v>
      </c>
      <c r="B76" s="35" t="s">
        <v>226</v>
      </c>
      <c r="C76" s="18" t="s">
        <v>58</v>
      </c>
      <c r="D76" s="36">
        <v>45271</v>
      </c>
      <c r="E76" s="36">
        <v>45274</v>
      </c>
      <c r="F76" s="33" t="s">
        <v>227</v>
      </c>
      <c r="G76" s="18" t="s">
        <v>16</v>
      </c>
      <c r="H76" s="18" t="s">
        <v>228</v>
      </c>
      <c r="I76" s="17">
        <v>8673.08</v>
      </c>
      <c r="J76" s="37">
        <v>2.5</v>
      </c>
      <c r="K76" s="38">
        <v>2394.19</v>
      </c>
    </row>
    <row r="77" spans="1:11" ht="54.75" customHeight="1">
      <c r="A77" s="56" t="s">
        <v>229</v>
      </c>
      <c r="B77" s="35" t="s">
        <v>230</v>
      </c>
      <c r="C77" s="18" t="s">
        <v>114</v>
      </c>
      <c r="D77" s="36">
        <v>45270</v>
      </c>
      <c r="E77" s="36">
        <v>45272</v>
      </c>
      <c r="F77" s="33" t="s">
        <v>231</v>
      </c>
      <c r="G77" s="18" t="s">
        <v>16</v>
      </c>
      <c r="H77" s="18" t="s">
        <v>232</v>
      </c>
      <c r="I77" s="17">
        <v>4872.53</v>
      </c>
      <c r="J77" s="37">
        <v>0</v>
      </c>
      <c r="K77" s="38">
        <v>0</v>
      </c>
    </row>
    <row r="78" spans="1:11" ht="54.75" customHeight="1">
      <c r="A78" s="56" t="s">
        <v>233</v>
      </c>
      <c r="B78" s="35" t="s">
        <v>234</v>
      </c>
      <c r="C78" s="18" t="s">
        <v>14</v>
      </c>
      <c r="D78" s="36">
        <v>45271</v>
      </c>
      <c r="E78" s="36">
        <v>45274</v>
      </c>
      <c r="F78" s="18" t="s">
        <v>235</v>
      </c>
      <c r="G78" s="18" t="s">
        <v>16</v>
      </c>
      <c r="H78" s="18" t="s">
        <v>236</v>
      </c>
      <c r="I78" s="17">
        <v>5474.88</v>
      </c>
      <c r="J78" s="37">
        <v>3.5</v>
      </c>
      <c r="K78" s="38">
        <v>4191.99</v>
      </c>
    </row>
    <row r="79" spans="1:11" ht="54.75" customHeight="1">
      <c r="A79" s="56" t="s">
        <v>237</v>
      </c>
      <c r="B79" s="35" t="s">
        <v>238</v>
      </c>
      <c r="C79" s="18" t="s">
        <v>29</v>
      </c>
      <c r="D79" s="36">
        <v>45271</v>
      </c>
      <c r="E79" s="36">
        <v>45273</v>
      </c>
      <c r="F79" s="18" t="s">
        <v>239</v>
      </c>
      <c r="G79" s="18" t="s">
        <v>16</v>
      </c>
      <c r="H79" s="18" t="s">
        <v>240</v>
      </c>
      <c r="I79" s="17">
        <v>4465.43</v>
      </c>
      <c r="J79" s="37">
        <v>2.5</v>
      </c>
      <c r="K79" s="38">
        <v>2913.58</v>
      </c>
    </row>
    <row r="80" spans="1:11" ht="54.75" customHeight="1">
      <c r="A80" s="56" t="s">
        <v>241</v>
      </c>
      <c r="B80" s="35" t="s">
        <v>242</v>
      </c>
      <c r="C80" s="18" t="s">
        <v>58</v>
      </c>
      <c r="D80" s="36">
        <v>45274</v>
      </c>
      <c r="E80" s="36">
        <v>45275</v>
      </c>
      <c r="F80" s="18" t="s">
        <v>243</v>
      </c>
      <c r="G80" s="18" t="s">
        <v>16</v>
      </c>
      <c r="H80" s="18" t="s">
        <v>244</v>
      </c>
      <c r="I80" s="17">
        <v>2913.41</v>
      </c>
      <c r="J80" s="37">
        <v>1</v>
      </c>
      <c r="K80" s="38">
        <v>1264.8</v>
      </c>
    </row>
    <row r="81" spans="1:12" ht="54.75" customHeight="1">
      <c r="A81" s="56" t="s">
        <v>245</v>
      </c>
      <c r="B81" s="35" t="s">
        <v>246</v>
      </c>
      <c r="C81" s="18" t="s">
        <v>14</v>
      </c>
      <c r="D81" s="36">
        <v>45271</v>
      </c>
      <c r="E81" s="36">
        <v>45275</v>
      </c>
      <c r="F81" s="18" t="s">
        <v>148</v>
      </c>
      <c r="G81" s="18" t="s">
        <v>16</v>
      </c>
      <c r="H81" s="18" t="s">
        <v>247</v>
      </c>
      <c r="I81" s="17">
        <v>0</v>
      </c>
      <c r="J81" s="37">
        <v>6.5</v>
      </c>
      <c r="K81" s="38">
        <v>7070.42</v>
      </c>
    </row>
    <row r="82" spans="1:12" ht="54.75" customHeight="1">
      <c r="A82" s="56" t="s">
        <v>248</v>
      </c>
      <c r="B82" s="35" t="s">
        <v>249</v>
      </c>
      <c r="C82" s="18" t="s">
        <v>14</v>
      </c>
      <c r="D82" s="36">
        <v>45274</v>
      </c>
      <c r="E82" s="36">
        <v>45275</v>
      </c>
      <c r="F82" s="18" t="s">
        <v>250</v>
      </c>
      <c r="G82" s="18" t="s">
        <v>16</v>
      </c>
      <c r="H82" s="18" t="s">
        <v>251</v>
      </c>
      <c r="I82" s="17">
        <v>4914.29</v>
      </c>
      <c r="J82" s="37">
        <v>1.5</v>
      </c>
      <c r="K82" s="38">
        <f>1253.92+433.87</f>
        <v>1687.79</v>
      </c>
    </row>
    <row r="83" spans="1:12" ht="54.75" customHeight="1">
      <c r="A83" s="56" t="s">
        <v>252</v>
      </c>
      <c r="B83" s="35" t="s">
        <v>57</v>
      </c>
      <c r="C83" s="18" t="s">
        <v>58</v>
      </c>
      <c r="D83" s="36">
        <v>45277</v>
      </c>
      <c r="E83" s="36">
        <v>45280</v>
      </c>
      <c r="F83" s="18" t="s">
        <v>45</v>
      </c>
      <c r="G83" s="18" t="s">
        <v>16</v>
      </c>
      <c r="H83" s="18" t="s">
        <v>253</v>
      </c>
      <c r="I83" s="17">
        <v>2133.4</v>
      </c>
      <c r="J83" s="37">
        <v>3.5</v>
      </c>
      <c r="K83" s="38">
        <v>4697.87</v>
      </c>
    </row>
    <row r="84" spans="1:12" ht="54.75" customHeight="1">
      <c r="A84" s="56" t="s">
        <v>254</v>
      </c>
      <c r="B84" s="35" t="s">
        <v>255</v>
      </c>
      <c r="C84" s="18" t="s">
        <v>58</v>
      </c>
      <c r="D84" s="36">
        <v>45275</v>
      </c>
      <c r="E84" s="36">
        <v>45275</v>
      </c>
      <c r="F84" s="33" t="s">
        <v>256</v>
      </c>
      <c r="G84" s="18" t="s">
        <v>16</v>
      </c>
      <c r="H84" s="18" t="s">
        <v>257</v>
      </c>
      <c r="I84" s="17">
        <v>5177.6000000000004</v>
      </c>
      <c r="J84" s="37">
        <v>1.5</v>
      </c>
      <c r="K84" s="38">
        <v>2168.27</v>
      </c>
    </row>
    <row r="85" spans="1:12" ht="54.75" customHeight="1">
      <c r="A85" s="56" t="s">
        <v>258</v>
      </c>
      <c r="B85" s="35" t="s">
        <v>259</v>
      </c>
      <c r="C85" s="18" t="s">
        <v>34</v>
      </c>
      <c r="D85" s="36">
        <v>45271</v>
      </c>
      <c r="E85" s="36">
        <v>45272</v>
      </c>
      <c r="F85" s="33" t="s">
        <v>40</v>
      </c>
      <c r="G85" s="18" t="s">
        <v>16</v>
      </c>
      <c r="H85" s="18" t="s">
        <v>260</v>
      </c>
      <c r="I85" s="17">
        <v>0</v>
      </c>
      <c r="J85" s="37">
        <v>1.5</v>
      </c>
      <c r="K85" s="38">
        <v>1044.5</v>
      </c>
    </row>
    <row r="86" spans="1:12" ht="54.75" customHeight="1">
      <c r="A86" s="56" t="s">
        <v>261</v>
      </c>
      <c r="B86" s="35" t="s">
        <v>178</v>
      </c>
      <c r="C86" s="18" t="s">
        <v>58</v>
      </c>
      <c r="D86" s="36">
        <v>45274</v>
      </c>
      <c r="E86" s="36">
        <v>45275</v>
      </c>
      <c r="F86" s="33" t="s">
        <v>262</v>
      </c>
      <c r="G86" s="18" t="s">
        <v>16</v>
      </c>
      <c r="H86" s="18" t="s">
        <v>263</v>
      </c>
      <c r="I86" s="17">
        <v>2404.41</v>
      </c>
      <c r="J86" s="37">
        <v>1</v>
      </c>
      <c r="K86" s="38">
        <v>1363.67</v>
      </c>
    </row>
    <row r="87" spans="1:12" ht="54.75" customHeight="1">
      <c r="A87" s="56" t="s">
        <v>264</v>
      </c>
      <c r="B87" s="35" t="s">
        <v>71</v>
      </c>
      <c r="C87" s="18" t="s">
        <v>72</v>
      </c>
      <c r="D87" s="36">
        <v>45278</v>
      </c>
      <c r="E87" s="36">
        <v>45279</v>
      </c>
      <c r="F87" s="33" t="s">
        <v>40</v>
      </c>
      <c r="G87" s="18" t="s">
        <v>41</v>
      </c>
      <c r="H87" s="18" t="s">
        <v>199</v>
      </c>
      <c r="I87" s="17">
        <v>1339.52</v>
      </c>
      <c r="J87" s="37">
        <v>1.5</v>
      </c>
      <c r="K87" s="38">
        <v>1675.51</v>
      </c>
    </row>
    <row r="88" spans="1:12" ht="54.75" customHeight="1">
      <c r="A88" s="56" t="s">
        <v>265</v>
      </c>
      <c r="B88" s="35" t="s">
        <v>71</v>
      </c>
      <c r="C88" s="18" t="s">
        <v>72</v>
      </c>
      <c r="D88" s="36">
        <v>45287</v>
      </c>
      <c r="E88" s="36">
        <v>45288</v>
      </c>
      <c r="F88" s="18" t="s">
        <v>72</v>
      </c>
      <c r="G88" s="18" t="s">
        <v>41</v>
      </c>
      <c r="H88" s="18" t="s">
        <v>199</v>
      </c>
      <c r="I88" s="17">
        <v>0</v>
      </c>
      <c r="J88" s="37">
        <v>1.5</v>
      </c>
      <c r="K88" s="38">
        <v>1675.51</v>
      </c>
    </row>
    <row r="89" spans="1:12" ht="54.75" customHeight="1">
      <c r="A89" s="56" t="s">
        <v>266</v>
      </c>
      <c r="B89" s="35" t="s">
        <v>267</v>
      </c>
      <c r="C89" s="18" t="s">
        <v>58</v>
      </c>
      <c r="D89" s="36" t="s">
        <v>268</v>
      </c>
      <c r="E89" s="36">
        <v>44953</v>
      </c>
      <c r="F89" s="33" t="s">
        <v>269</v>
      </c>
      <c r="G89" s="18" t="s">
        <v>16</v>
      </c>
      <c r="H89" s="18" t="s">
        <v>270</v>
      </c>
      <c r="I89" s="17">
        <v>1455.24</v>
      </c>
      <c r="J89" s="37">
        <v>0</v>
      </c>
      <c r="K89" s="38">
        <v>0</v>
      </c>
    </row>
    <row r="90" spans="1:12" ht="54.75" customHeight="1">
      <c r="A90" s="30"/>
      <c r="B90" s="35"/>
      <c r="C90" s="18"/>
      <c r="D90" s="36"/>
      <c r="E90" s="36"/>
      <c r="F90" s="18"/>
      <c r="G90" s="18"/>
      <c r="H90" s="18"/>
      <c r="I90" s="17"/>
      <c r="J90" s="37"/>
      <c r="K90" s="38"/>
      <c r="L90" s="22"/>
    </row>
    <row r="91" spans="1:12" ht="54.75" customHeight="1">
      <c r="B91" s="14"/>
      <c r="C91" s="15"/>
      <c r="D91" s="13"/>
      <c r="E91" s="13"/>
      <c r="F91" s="2"/>
      <c r="G91" s="2"/>
      <c r="H91" s="14"/>
      <c r="I91" s="16">
        <f>SUBTOTAL(9,I12:I90)</f>
        <v>122974.23000000003</v>
      </c>
      <c r="J91" s="28">
        <f>SUBTOTAL(9,J13:J90)</f>
        <v>160.5</v>
      </c>
      <c r="K91" s="16">
        <f>SUBTOTAL(9,K13:K90)</f>
        <v>186366.83</v>
      </c>
    </row>
    <row r="92" spans="1:12" ht="54.75" customHeight="1">
      <c r="B92" s="2"/>
      <c r="C92" s="1"/>
      <c r="D92" s="13"/>
      <c r="E92" s="13"/>
      <c r="F92" s="2"/>
      <c r="G92" s="2"/>
    </row>
    <row r="93" spans="1:12" ht="54.75" customHeight="1">
      <c r="B93" s="1"/>
      <c r="C93" s="1"/>
      <c r="D93" s="13"/>
      <c r="E93" s="13"/>
      <c r="F93" s="2"/>
      <c r="G93" s="2"/>
    </row>
    <row r="94" spans="1:12" ht="54.75" customHeight="1">
      <c r="B94" s="1"/>
      <c r="C94" s="1"/>
      <c r="D94" s="13"/>
      <c r="E94" s="13"/>
      <c r="F94" s="2"/>
      <c r="G94" s="2"/>
    </row>
    <row r="95" spans="1:12" ht="54.75" customHeight="1">
      <c r="B95" s="1"/>
      <c r="C95" s="1"/>
      <c r="D95" s="13"/>
      <c r="E95" s="13"/>
      <c r="F95" s="2"/>
      <c r="G95" s="2"/>
    </row>
    <row r="96" spans="1:12" ht="30" customHeight="1">
      <c r="B96" s="2"/>
      <c r="C96" s="1"/>
      <c r="D96" s="13"/>
      <c r="E96" s="13"/>
      <c r="F96" s="2"/>
      <c r="G96" s="2"/>
    </row>
    <row r="97" spans="2:7" ht="30" customHeight="1">
      <c r="B97" s="1"/>
      <c r="C97" s="1"/>
      <c r="D97" s="13"/>
      <c r="E97" s="13"/>
      <c r="F97" s="2"/>
      <c r="G97" s="2"/>
    </row>
    <row r="98" spans="2:7" ht="30" customHeight="1">
      <c r="B98" s="1"/>
      <c r="C98" s="1"/>
      <c r="D98" s="13"/>
      <c r="E98" s="13"/>
      <c r="F98" s="2"/>
      <c r="G98" s="2"/>
    </row>
    <row r="99" spans="2:7" ht="30" customHeight="1">
      <c r="B99" s="1"/>
      <c r="C99" s="1"/>
      <c r="D99" s="13"/>
      <c r="E99" s="13"/>
      <c r="F99" s="2"/>
      <c r="G99" s="2"/>
    </row>
    <row r="100" spans="2:7" ht="30" customHeight="1">
      <c r="B100" s="1"/>
      <c r="C100" s="1"/>
      <c r="D100" s="13"/>
      <c r="E100" s="13"/>
      <c r="F100" s="2"/>
      <c r="G100" s="2"/>
    </row>
    <row r="101" spans="2:7" ht="30" customHeight="1">
      <c r="B101" s="2"/>
      <c r="C101" s="1"/>
      <c r="D101" s="13"/>
      <c r="E101" s="13"/>
      <c r="F101" s="2"/>
      <c r="G101" s="2"/>
    </row>
    <row r="102" spans="2:7" ht="30" customHeight="1">
      <c r="B102" s="2"/>
      <c r="C102" s="1"/>
      <c r="D102" s="13"/>
      <c r="E102" s="13"/>
      <c r="F102" s="2"/>
      <c r="G102" s="2"/>
    </row>
    <row r="103" spans="2:7" ht="30" customHeight="1">
      <c r="B103" s="1"/>
      <c r="C103" s="1"/>
      <c r="D103" s="13"/>
      <c r="E103" s="13"/>
      <c r="F103" s="2"/>
      <c r="G103" s="2"/>
    </row>
    <row r="104" spans="2:7" ht="30" customHeight="1">
      <c r="B104" s="1"/>
      <c r="C104" s="1"/>
      <c r="D104" s="13"/>
      <c r="E104" s="13"/>
      <c r="F104" s="2"/>
      <c r="G104" s="2"/>
    </row>
    <row r="105" spans="2:7" ht="30" customHeight="1">
      <c r="B105" s="1"/>
      <c r="C105" s="1"/>
      <c r="D105" s="13"/>
      <c r="E105" s="13"/>
      <c r="F105" s="2"/>
      <c r="G105" s="2"/>
    </row>
    <row r="106" spans="2:7" ht="30" customHeight="1">
      <c r="B106" s="1"/>
      <c r="C106" s="1"/>
      <c r="D106" s="13"/>
      <c r="E106" s="13"/>
      <c r="F106" s="2"/>
      <c r="G106" s="2"/>
    </row>
    <row r="107" spans="2:7" ht="30" customHeight="1">
      <c r="B107" s="1"/>
      <c r="C107" s="1"/>
      <c r="D107" s="13"/>
      <c r="E107" s="13"/>
      <c r="F107" s="2"/>
      <c r="G107" s="2"/>
    </row>
    <row r="108" spans="2:7" ht="30" customHeight="1">
      <c r="B108" s="1"/>
      <c r="C108" s="1"/>
      <c r="D108" s="13"/>
      <c r="E108" s="13"/>
      <c r="F108" s="2"/>
      <c r="G108" s="2"/>
    </row>
    <row r="109" spans="2:7" ht="30" customHeight="1">
      <c r="B109" s="1"/>
      <c r="C109" s="1"/>
      <c r="D109" s="13"/>
      <c r="E109" s="13"/>
      <c r="F109" s="2"/>
      <c r="G109" s="2"/>
    </row>
    <row r="110" spans="2:7" ht="30" customHeight="1">
      <c r="B110" s="1"/>
      <c r="C110" s="1"/>
      <c r="D110" s="13"/>
      <c r="E110" s="13"/>
      <c r="F110" s="2"/>
      <c r="G110" s="2"/>
    </row>
    <row r="111" spans="2:7" ht="30" customHeight="1">
      <c r="B111" s="1"/>
      <c r="C111" s="1"/>
      <c r="D111" s="13"/>
      <c r="E111" s="13"/>
      <c r="F111" s="2"/>
      <c r="G111" s="2"/>
    </row>
    <row r="112" spans="2:7" ht="30" customHeight="1">
      <c r="B112" s="1"/>
      <c r="C112" s="1"/>
      <c r="D112" s="13"/>
      <c r="E112" s="13"/>
      <c r="F112" s="2"/>
      <c r="G112" s="2"/>
    </row>
    <row r="113" spans="1:7" ht="30" customHeight="1">
      <c r="B113" s="1"/>
      <c r="C113" s="1"/>
      <c r="D113" s="13"/>
      <c r="E113" s="13"/>
      <c r="F113" s="2"/>
      <c r="G113" s="2"/>
    </row>
    <row r="114" spans="1:7" ht="30" customHeight="1">
      <c r="B114" s="1"/>
      <c r="C114" s="1"/>
      <c r="D114" s="13"/>
      <c r="E114" s="13"/>
      <c r="F114" s="2"/>
      <c r="G114" s="2"/>
    </row>
    <row r="115" spans="1:7" ht="30" customHeight="1">
      <c r="B115" s="1"/>
      <c r="C115" s="1"/>
      <c r="D115" s="13"/>
      <c r="E115" s="13"/>
      <c r="F115" s="2"/>
      <c r="G115" s="2"/>
    </row>
    <row r="116" spans="1:7" ht="30" customHeight="1">
      <c r="B116" s="1"/>
      <c r="C116" s="1"/>
      <c r="D116" s="13"/>
      <c r="E116" s="13"/>
      <c r="F116" s="2"/>
      <c r="G116" s="2"/>
    </row>
    <row r="117" spans="1:7" ht="30" customHeight="1">
      <c r="B117" s="1"/>
      <c r="C117" s="1"/>
      <c r="D117" s="13"/>
      <c r="E117" s="13"/>
      <c r="F117" s="2"/>
      <c r="G117" s="2"/>
    </row>
    <row r="118" spans="1:7" ht="30" customHeight="1">
      <c r="B118" s="1"/>
      <c r="C118" s="1"/>
      <c r="D118" s="13"/>
      <c r="E118" s="13"/>
      <c r="F118" s="2"/>
      <c r="G118" s="2"/>
    </row>
    <row r="119" spans="1:7" ht="30" customHeight="1">
      <c r="B119" s="1"/>
      <c r="C119" s="1"/>
      <c r="D119" s="13"/>
      <c r="E119" s="13"/>
      <c r="F119" s="2"/>
      <c r="G119" s="2"/>
    </row>
    <row r="120" spans="1:7" ht="30" customHeight="1">
      <c r="B120" s="1"/>
      <c r="C120" s="1"/>
      <c r="D120" s="13"/>
      <c r="E120" s="13"/>
      <c r="F120" s="2"/>
      <c r="G120" s="2"/>
    </row>
    <row r="121" spans="1:7" ht="30" customHeight="1">
      <c r="B121" s="1"/>
      <c r="C121" s="1"/>
      <c r="D121" s="13"/>
      <c r="E121" s="13"/>
      <c r="F121" s="2"/>
      <c r="G121" s="2"/>
    </row>
    <row r="122" spans="1:7" ht="30" customHeight="1">
      <c r="B122" s="2"/>
      <c r="C122" s="1"/>
      <c r="D122" s="13"/>
      <c r="E122" s="13"/>
      <c r="F122" s="2"/>
      <c r="G122" s="2"/>
    </row>
    <row r="123" spans="1:7" ht="30" customHeight="1">
      <c r="B123" s="2"/>
      <c r="C123" s="1"/>
      <c r="D123" s="13"/>
      <c r="E123" s="13"/>
      <c r="F123" s="2"/>
      <c r="G123" s="2"/>
    </row>
    <row r="124" spans="1:7" ht="30" customHeight="1">
      <c r="B124" s="1"/>
      <c r="C124" s="1"/>
      <c r="D124" s="13"/>
      <c r="E124" s="13"/>
      <c r="F124" s="2"/>
      <c r="G124" s="2"/>
    </row>
    <row r="125" spans="1:7" ht="30" customHeight="1">
      <c r="B125" s="1"/>
      <c r="C125" s="1"/>
      <c r="D125" s="13"/>
      <c r="E125" s="13"/>
      <c r="F125" s="2"/>
      <c r="G125" s="2"/>
    </row>
    <row r="126" spans="1:7" ht="30" customHeight="1">
      <c r="B126" s="1"/>
      <c r="C126" s="1"/>
      <c r="D126" s="13"/>
      <c r="E126" s="13"/>
      <c r="F126" s="2"/>
      <c r="G126" s="2"/>
    </row>
    <row r="127" spans="1:7" ht="30" customHeight="1">
      <c r="A127" s="2"/>
      <c r="B127" s="1"/>
      <c r="C127" s="1"/>
      <c r="D127" s="13"/>
      <c r="E127" s="13"/>
      <c r="F127" s="2"/>
      <c r="G127" s="2"/>
    </row>
    <row r="128" spans="1:7" ht="30" customHeight="1">
      <c r="A128" s="2"/>
      <c r="B128" s="2"/>
      <c r="C128" s="1"/>
      <c r="D128" s="13"/>
      <c r="E128" s="13"/>
      <c r="F128" s="2"/>
      <c r="G128" s="2"/>
    </row>
    <row r="129" spans="1:9" ht="30" customHeight="1">
      <c r="A129" s="2"/>
      <c r="B129" s="1"/>
      <c r="C129" s="1"/>
      <c r="D129" s="13"/>
      <c r="E129" s="13"/>
      <c r="F129" s="2"/>
      <c r="G129" s="2"/>
    </row>
    <row r="130" spans="1:9" ht="30" customHeight="1">
      <c r="A130" s="2"/>
      <c r="B130" s="1"/>
      <c r="C130" s="1"/>
      <c r="D130" s="13"/>
      <c r="E130" s="13"/>
      <c r="F130" s="2"/>
      <c r="G130" s="2"/>
    </row>
    <row r="131" spans="1:9" ht="30" customHeight="1">
      <c r="A131" s="2"/>
      <c r="B131" s="1"/>
      <c r="C131" s="1"/>
      <c r="D131" s="13"/>
      <c r="E131" s="13"/>
      <c r="F131" s="2"/>
      <c r="G131" s="2"/>
    </row>
    <row r="132" spans="1:9" ht="30" customHeight="1">
      <c r="A132" s="2"/>
      <c r="B132" s="1"/>
      <c r="C132" s="1"/>
      <c r="D132" s="13"/>
      <c r="E132" s="13"/>
      <c r="F132" s="2"/>
      <c r="G132" s="2"/>
    </row>
    <row r="133" spans="1:9" ht="30" customHeight="1">
      <c r="A133" s="2"/>
      <c r="B133" s="1"/>
      <c r="C133" s="1"/>
      <c r="D133" s="13"/>
      <c r="E133" s="13"/>
      <c r="F133" s="2"/>
      <c r="G133" s="2"/>
      <c r="I133" s="7"/>
    </row>
    <row r="134" spans="1:9" ht="30" customHeight="1">
      <c r="A134" s="2"/>
      <c r="B134" s="2"/>
      <c r="C134" s="1"/>
      <c r="D134" s="13"/>
      <c r="E134" s="13"/>
      <c r="F134" s="2"/>
      <c r="G134" s="2"/>
      <c r="I134" s="7"/>
    </row>
    <row r="135" spans="1:9" ht="30" customHeight="1">
      <c r="A135" s="2"/>
      <c r="B135" s="1"/>
      <c r="C135" s="1"/>
      <c r="D135" s="13"/>
      <c r="E135" s="13"/>
      <c r="F135" s="2"/>
      <c r="G135" s="2"/>
      <c r="I135" s="7"/>
    </row>
    <row r="136" spans="1:9" ht="30" customHeight="1">
      <c r="A136" s="2"/>
      <c r="B136" s="2"/>
      <c r="C136" s="1"/>
      <c r="D136" s="13"/>
      <c r="E136" s="13"/>
      <c r="F136" s="2"/>
      <c r="G136" s="2"/>
      <c r="I136" s="7"/>
    </row>
    <row r="137" spans="1:9" ht="30" customHeight="1">
      <c r="A137" s="2"/>
      <c r="B137" s="2"/>
      <c r="C137" s="1"/>
      <c r="D137" s="13"/>
      <c r="E137" s="13"/>
      <c r="F137" s="2"/>
      <c r="G137" s="2"/>
      <c r="I137" s="7"/>
    </row>
    <row r="138" spans="1:9" ht="30" customHeight="1">
      <c r="A138" s="2"/>
      <c r="B138" s="1"/>
      <c r="C138" s="1"/>
      <c r="D138" s="13"/>
      <c r="E138" s="13"/>
      <c r="F138" s="2"/>
      <c r="G138" s="2"/>
      <c r="I138" s="7"/>
    </row>
    <row r="139" spans="1:9" ht="30" customHeight="1">
      <c r="A139" s="2"/>
      <c r="B139" s="1"/>
      <c r="C139" s="1"/>
      <c r="D139" s="13"/>
      <c r="E139" s="13"/>
      <c r="F139" s="2"/>
      <c r="G139" s="2"/>
      <c r="I139" s="7"/>
    </row>
    <row r="140" spans="1:9" ht="30" customHeight="1">
      <c r="A140" s="2"/>
      <c r="B140" s="2"/>
      <c r="C140" s="1"/>
      <c r="D140" s="13"/>
      <c r="E140" s="13"/>
      <c r="F140" s="2"/>
      <c r="G140" s="2"/>
      <c r="I140" s="7"/>
    </row>
    <row r="141" spans="1:9" ht="30" customHeight="1">
      <c r="A141" s="2"/>
      <c r="B141" s="1"/>
      <c r="C141" s="1"/>
      <c r="D141" s="13"/>
      <c r="E141" s="13"/>
      <c r="F141" s="2"/>
      <c r="G141" s="2"/>
    </row>
    <row r="142" spans="1:9" ht="30" customHeight="1">
      <c r="A142" s="2"/>
      <c r="B142" s="1"/>
      <c r="C142" s="1"/>
      <c r="D142" s="13"/>
      <c r="E142" s="13"/>
      <c r="F142" s="2"/>
      <c r="G142" s="2"/>
    </row>
    <row r="143" spans="1:9" ht="30" customHeight="1">
      <c r="A143" s="2"/>
      <c r="B143" s="1"/>
      <c r="C143" s="1"/>
      <c r="D143" s="13"/>
      <c r="E143" s="13"/>
      <c r="F143" s="2"/>
      <c r="G143" s="2"/>
    </row>
    <row r="144" spans="1:9" ht="30" customHeight="1">
      <c r="A144" s="2"/>
      <c r="B144" s="1"/>
      <c r="C144" s="1"/>
      <c r="D144" s="13"/>
      <c r="E144" s="13"/>
      <c r="F144" s="2"/>
      <c r="G144" s="2"/>
    </row>
    <row r="145" spans="1:9" ht="30" customHeight="1">
      <c r="A145" s="2"/>
      <c r="B145" s="1"/>
      <c r="C145" s="1"/>
      <c r="D145" s="13"/>
      <c r="E145" s="13"/>
      <c r="F145" s="2"/>
      <c r="G145" s="2"/>
    </row>
    <row r="146" spans="1:9" ht="30" customHeight="1">
      <c r="A146" s="2"/>
      <c r="B146" s="1"/>
      <c r="C146" s="1"/>
      <c r="D146" s="13"/>
      <c r="E146" s="13"/>
      <c r="F146" s="2"/>
      <c r="G146" s="2"/>
    </row>
    <row r="147" spans="1:9" ht="30" customHeight="1">
      <c r="A147" s="2"/>
      <c r="B147" s="1"/>
      <c r="C147" s="1"/>
      <c r="D147" s="13"/>
      <c r="E147" s="13"/>
      <c r="F147" s="2"/>
      <c r="G147" s="2"/>
    </row>
    <row r="148" spans="1:9" ht="30" customHeight="1">
      <c r="A148" s="2"/>
      <c r="B148" s="1"/>
      <c r="C148" s="1"/>
      <c r="D148" s="13"/>
      <c r="E148" s="13"/>
      <c r="F148" s="2"/>
      <c r="G148" s="2"/>
    </row>
    <row r="149" spans="1:9" ht="30" customHeight="1">
      <c r="A149" s="2"/>
      <c r="B149" s="1"/>
      <c r="C149" s="1"/>
      <c r="D149" s="13"/>
      <c r="E149" s="13"/>
      <c r="F149" s="2"/>
      <c r="G149" s="2"/>
    </row>
    <row r="150" spans="1:9" ht="30" customHeight="1">
      <c r="A150" s="2"/>
      <c r="B150" s="1"/>
      <c r="C150" s="1"/>
      <c r="D150" s="13"/>
      <c r="E150" s="13"/>
      <c r="F150" s="2"/>
      <c r="G150" s="2"/>
    </row>
    <row r="151" spans="1:9" ht="30" customHeight="1">
      <c r="A151" s="2"/>
      <c r="B151" s="1"/>
      <c r="C151" s="1"/>
      <c r="D151" s="13"/>
      <c r="E151" s="13"/>
      <c r="F151" s="2"/>
      <c r="G151" s="2"/>
    </row>
    <row r="152" spans="1:9" ht="30" customHeight="1">
      <c r="A152" s="2"/>
      <c r="B152" s="1"/>
      <c r="C152" s="1"/>
      <c r="D152" s="13"/>
      <c r="E152" s="13"/>
      <c r="F152" s="2"/>
      <c r="G152" s="2"/>
    </row>
    <row r="153" spans="1:9" ht="30" customHeight="1">
      <c r="A153" s="2"/>
      <c r="B153" s="1"/>
      <c r="C153" s="1"/>
      <c r="D153" s="13"/>
      <c r="E153" s="13"/>
      <c r="F153" s="2"/>
      <c r="G153" s="2"/>
    </row>
    <row r="154" spans="1:9" ht="30" customHeight="1">
      <c r="A154" s="2"/>
      <c r="B154" s="1"/>
      <c r="C154" s="1"/>
      <c r="D154" s="13"/>
      <c r="E154" s="13"/>
      <c r="F154" s="2"/>
      <c r="G154" s="2"/>
    </row>
    <row r="155" spans="1:9" ht="30" customHeight="1">
      <c r="A155" s="2"/>
      <c r="B155" s="1"/>
      <c r="C155" s="1"/>
      <c r="D155" s="13"/>
      <c r="E155" s="13"/>
      <c r="F155" s="2"/>
      <c r="G155" s="2"/>
    </row>
    <row r="156" spans="1:9" ht="30" customHeight="1">
      <c r="A156" s="2"/>
      <c r="B156" s="1"/>
      <c r="C156" s="1"/>
      <c r="D156" s="13"/>
      <c r="E156" s="13"/>
      <c r="F156" s="2"/>
      <c r="G156" s="2"/>
    </row>
    <row r="157" spans="1:9" ht="30" customHeight="1">
      <c r="A157" s="2"/>
      <c r="B157" s="1"/>
      <c r="C157" s="1"/>
      <c r="D157" s="13"/>
      <c r="E157" s="13"/>
      <c r="F157" s="2"/>
      <c r="G157" s="2"/>
    </row>
    <row r="158" spans="1:9" ht="30" customHeight="1">
      <c r="A158" s="2"/>
      <c r="B158" s="1"/>
      <c r="C158" s="1"/>
      <c r="D158" s="13"/>
      <c r="E158" s="13"/>
      <c r="F158" s="2"/>
      <c r="G158" s="2"/>
    </row>
    <row r="159" spans="1:9" ht="30" customHeight="1">
      <c r="A159" s="2"/>
      <c r="B159" s="2"/>
      <c r="C159" s="1"/>
      <c r="D159" s="13"/>
      <c r="E159" s="13"/>
      <c r="F159" s="2"/>
      <c r="G159" s="2"/>
    </row>
    <row r="160" spans="1:9" ht="30" customHeight="1">
      <c r="A160" s="2"/>
      <c r="B160" s="1"/>
      <c r="C160" s="1"/>
      <c r="D160" s="13"/>
      <c r="E160" s="13"/>
      <c r="F160" s="2"/>
      <c r="G160" s="2"/>
      <c r="I160" s="7"/>
    </row>
    <row r="161" spans="1:9" ht="30" customHeight="1">
      <c r="A161" s="2"/>
      <c r="B161" s="1"/>
      <c r="C161" s="1"/>
      <c r="D161" s="13"/>
      <c r="E161" s="13"/>
      <c r="F161" s="2"/>
      <c r="G161" s="2"/>
      <c r="I161" s="7"/>
    </row>
    <row r="162" spans="1:9" ht="30" customHeight="1">
      <c r="A162" s="2"/>
      <c r="B162" s="1"/>
      <c r="C162" s="1"/>
      <c r="D162" s="13"/>
      <c r="E162" s="13"/>
      <c r="F162" s="2"/>
      <c r="G162" s="2"/>
      <c r="I162" s="7"/>
    </row>
    <row r="163" spans="1:9" ht="30" customHeight="1">
      <c r="A163" s="2"/>
      <c r="B163" s="1"/>
      <c r="C163" s="1"/>
      <c r="D163" s="13"/>
      <c r="E163" s="13"/>
      <c r="F163" s="2"/>
      <c r="G163" s="2"/>
      <c r="I163" s="7"/>
    </row>
    <row r="164" spans="1:9" ht="30" customHeight="1">
      <c r="A164" s="2"/>
      <c r="B164" s="1"/>
      <c r="C164" s="1"/>
      <c r="D164" s="13"/>
      <c r="E164" s="13"/>
      <c r="F164" s="2"/>
      <c r="G164" s="2"/>
    </row>
    <row r="165" spans="1:9" ht="30" customHeight="1">
      <c r="A165" s="2"/>
      <c r="B165" s="1"/>
      <c r="C165" s="1"/>
      <c r="D165" s="13"/>
      <c r="E165" s="13"/>
      <c r="F165" s="2"/>
      <c r="G165" s="2"/>
    </row>
    <row r="166" spans="1:9" ht="30" customHeight="1">
      <c r="A166" s="2"/>
      <c r="B166" s="1"/>
      <c r="C166" s="1"/>
      <c r="D166" s="13"/>
      <c r="E166" s="13"/>
      <c r="F166" s="2"/>
      <c r="G166" s="2"/>
    </row>
    <row r="167" spans="1:9" ht="30" customHeight="1">
      <c r="A167" s="2"/>
      <c r="B167" s="1"/>
      <c r="C167" s="1"/>
      <c r="D167" s="13"/>
      <c r="E167" s="13"/>
      <c r="F167" s="2"/>
      <c r="G167" s="2"/>
    </row>
    <row r="168" spans="1:9" ht="30" customHeight="1">
      <c r="A168" s="2"/>
      <c r="B168" s="1"/>
      <c r="C168" s="1"/>
      <c r="D168" s="13"/>
      <c r="E168" s="13"/>
      <c r="F168" s="2"/>
      <c r="G168" s="2"/>
    </row>
    <row r="169" spans="1:9" ht="30" customHeight="1">
      <c r="A169" s="2"/>
      <c r="B169" s="1"/>
      <c r="C169" s="1"/>
      <c r="D169" s="13"/>
      <c r="E169" s="13"/>
      <c r="F169" s="2"/>
      <c r="G169" s="2"/>
    </row>
    <row r="170" spans="1:9" ht="30" customHeight="1">
      <c r="A170" s="2"/>
      <c r="B170" s="1"/>
      <c r="C170" s="1"/>
      <c r="D170" s="13"/>
      <c r="E170" s="13"/>
      <c r="F170" s="2"/>
      <c r="G170" s="2"/>
    </row>
    <row r="171" spans="1:9" ht="30" customHeight="1">
      <c r="A171" s="2"/>
      <c r="B171" s="1"/>
      <c r="C171" s="1"/>
      <c r="D171" s="13"/>
      <c r="E171" s="13"/>
      <c r="F171" s="2"/>
      <c r="G171" s="2"/>
    </row>
    <row r="172" spans="1:9" ht="30" customHeight="1">
      <c r="A172" s="2"/>
      <c r="B172" s="1"/>
      <c r="C172" s="1"/>
      <c r="D172" s="13"/>
      <c r="E172" s="13"/>
      <c r="F172" s="2"/>
      <c r="G172" s="2"/>
    </row>
    <row r="173" spans="1:9" ht="30" customHeight="1">
      <c r="A173" s="2"/>
      <c r="B173" s="1"/>
      <c r="C173" s="1"/>
      <c r="D173" s="13"/>
      <c r="E173" s="13"/>
      <c r="F173" s="2"/>
      <c r="G173" s="2"/>
    </row>
    <row r="174" spans="1:9" ht="30" customHeight="1">
      <c r="A174" s="2"/>
      <c r="B174" s="1"/>
      <c r="C174" s="1"/>
      <c r="D174" s="13"/>
      <c r="E174" s="13"/>
      <c r="F174" s="2"/>
      <c r="G174" s="2"/>
    </row>
    <row r="175" spans="1:9" ht="30" customHeight="1">
      <c r="A175" s="2"/>
      <c r="B175" s="1"/>
      <c r="C175" s="1"/>
      <c r="D175" s="13"/>
      <c r="E175" s="13"/>
      <c r="F175" s="2"/>
      <c r="G175" s="2"/>
    </row>
    <row r="176" spans="1:9" ht="30" customHeight="1">
      <c r="A176" s="2"/>
      <c r="B176" s="1"/>
      <c r="C176" s="1"/>
      <c r="D176" s="13"/>
      <c r="E176" s="13"/>
      <c r="F176" s="2"/>
      <c r="G176" s="2"/>
    </row>
    <row r="177" spans="1:12" ht="30" customHeight="1">
      <c r="A177" s="2"/>
      <c r="B177" s="1"/>
      <c r="C177" s="1"/>
      <c r="D177" s="13"/>
      <c r="E177" s="13"/>
      <c r="F177" s="2"/>
      <c r="G177" s="2"/>
    </row>
    <row r="178" spans="1:12" ht="30" customHeight="1">
      <c r="A178" s="2"/>
      <c r="B178" s="1"/>
      <c r="C178" s="1"/>
      <c r="D178" s="13"/>
      <c r="E178" s="13"/>
      <c r="F178" s="2"/>
      <c r="G178" s="2"/>
    </row>
    <row r="179" spans="1:12" ht="30" customHeight="1">
      <c r="A179" s="2"/>
      <c r="B179" s="1"/>
      <c r="C179" s="1"/>
      <c r="D179" s="13"/>
      <c r="E179" s="13"/>
      <c r="F179" s="2"/>
      <c r="G179" s="2"/>
    </row>
    <row r="180" spans="1:12" ht="30" customHeight="1">
      <c r="A180" s="2"/>
      <c r="B180" s="1"/>
      <c r="C180" s="1"/>
      <c r="D180" s="13"/>
      <c r="E180" s="13"/>
      <c r="F180" s="2"/>
      <c r="G180" s="2"/>
    </row>
    <row r="181" spans="1:12" ht="30" customHeight="1">
      <c r="A181" s="2"/>
      <c r="B181" s="2"/>
      <c r="C181" s="2"/>
      <c r="D181" s="21"/>
      <c r="E181" s="21"/>
      <c r="F181" s="2"/>
      <c r="G181" s="2"/>
    </row>
    <row r="182" spans="1:12" ht="30" customHeight="1">
      <c r="A182" s="20"/>
      <c r="B182" s="1"/>
      <c r="C182" s="1"/>
      <c r="D182" s="13"/>
      <c r="E182" s="13"/>
      <c r="F182" s="2"/>
      <c r="G182" s="2"/>
    </row>
    <row r="183" spans="1:12" ht="30" customHeight="1">
      <c r="G183" s="3"/>
      <c r="L183" s="23"/>
    </row>
    <row r="184" spans="1:12" ht="30" customHeight="1">
      <c r="G184" s="3"/>
      <c r="L184" s="22"/>
    </row>
    <row r="185" spans="1:12" ht="30" customHeight="1">
      <c r="G185" s="3"/>
      <c r="L185" s="22"/>
    </row>
    <row r="186" spans="1:12" ht="30" customHeight="1">
      <c r="G186" s="3"/>
      <c r="L186" s="22"/>
    </row>
    <row r="187" spans="1:12" ht="30" customHeight="1">
      <c r="G187" s="3"/>
      <c r="L187" s="22"/>
    </row>
    <row r="188" spans="1:12" ht="30" customHeight="1">
      <c r="G188" s="3"/>
      <c r="L188" s="22"/>
    </row>
    <row r="189" spans="1:12" ht="30" customHeight="1">
      <c r="G189" s="3"/>
      <c r="L189" s="22"/>
    </row>
    <row r="190" spans="1:12" ht="30" customHeight="1">
      <c r="G190" s="3"/>
      <c r="L190" s="22"/>
    </row>
    <row r="191" spans="1:12" ht="30" customHeight="1">
      <c r="G191" s="3"/>
      <c r="L191" s="22"/>
    </row>
    <row r="192" spans="1:12" ht="30" customHeight="1">
      <c r="G192" s="3"/>
      <c r="L192" s="22"/>
    </row>
    <row r="193" spans="7:12" ht="30" customHeight="1">
      <c r="G193" s="3"/>
    </row>
    <row r="194" spans="7:12" ht="30" customHeight="1">
      <c r="G194" s="3"/>
    </row>
    <row r="195" spans="7:12" ht="30" customHeight="1">
      <c r="G195" s="3"/>
      <c r="L195" s="22"/>
    </row>
    <row r="196" spans="7:12" ht="30" customHeight="1">
      <c r="G196" s="3"/>
      <c r="L196" s="22"/>
    </row>
    <row r="197" spans="7:12" ht="30" customHeight="1">
      <c r="G197" s="3"/>
      <c r="L197" s="22"/>
    </row>
    <row r="198" spans="7:12" ht="30" customHeight="1">
      <c r="G198" s="3"/>
      <c r="L198" s="22"/>
    </row>
    <row r="199" spans="7:12" ht="30" customHeight="1">
      <c r="G199" s="3"/>
      <c r="L199" s="22"/>
    </row>
    <row r="200" spans="7:12" ht="30" customHeight="1">
      <c r="G200" s="3"/>
      <c r="L200" s="22"/>
    </row>
    <row r="201" spans="7:12" ht="30" customHeight="1">
      <c r="G201" s="3"/>
      <c r="L201" s="22"/>
    </row>
    <row r="202" spans="7:12" ht="30" customHeight="1">
      <c r="G202" s="3"/>
      <c r="L202" s="22"/>
    </row>
    <row r="203" spans="7:12" ht="30" customHeight="1">
      <c r="G203" s="3"/>
      <c r="L203" s="22"/>
    </row>
    <row r="204" spans="7:12" ht="30" customHeight="1">
      <c r="G204" s="3"/>
      <c r="L204" s="22"/>
    </row>
    <row r="205" spans="7:12" ht="30" customHeight="1">
      <c r="G205" s="3"/>
      <c r="L205" s="22"/>
    </row>
    <row r="206" spans="7:12" ht="30" customHeight="1">
      <c r="G206" s="3"/>
      <c r="L206" s="22"/>
    </row>
    <row r="207" spans="7:12" ht="30" customHeight="1">
      <c r="G207" s="3"/>
      <c r="L207" s="22"/>
    </row>
    <row r="208" spans="7:12" ht="30" customHeight="1">
      <c r="G208" s="3"/>
      <c r="L208" s="22"/>
    </row>
    <row r="209" spans="7:12" ht="30" customHeight="1">
      <c r="G209" s="3"/>
      <c r="L209" s="22"/>
    </row>
    <row r="210" spans="7:12" ht="30" customHeight="1">
      <c r="G210" s="3"/>
      <c r="L210" s="22"/>
    </row>
    <row r="211" spans="7:12" ht="30" customHeight="1">
      <c r="G211" s="3"/>
      <c r="L211" s="22"/>
    </row>
    <row r="212" spans="7:12" ht="30" customHeight="1">
      <c r="G212" s="3"/>
      <c r="L212" s="22"/>
    </row>
    <row r="213" spans="7:12" ht="30" customHeight="1">
      <c r="G213" s="3"/>
      <c r="L213" s="22"/>
    </row>
    <row r="214" spans="7:12" ht="30" customHeight="1">
      <c r="G214" s="3"/>
      <c r="L214" s="22"/>
    </row>
    <row r="215" spans="7:12" ht="30" customHeight="1">
      <c r="G215" s="3"/>
      <c r="L215" s="22"/>
    </row>
    <row r="216" spans="7:12" ht="30" customHeight="1">
      <c r="G216" s="3"/>
    </row>
    <row r="217" spans="7:12" ht="30" customHeight="1">
      <c r="G217" s="3"/>
      <c r="L217" s="22"/>
    </row>
    <row r="218" spans="7:12" ht="30" customHeight="1">
      <c r="G218" s="3"/>
      <c r="L218" s="22"/>
    </row>
    <row r="219" spans="7:12" ht="30" customHeight="1">
      <c r="G219" s="3"/>
    </row>
    <row r="220" spans="7:12" ht="30" customHeight="1">
      <c r="G220" s="3"/>
      <c r="L220" s="22"/>
    </row>
    <row r="221" spans="7:12" ht="30" customHeight="1">
      <c r="G221" s="3"/>
      <c r="L221" s="22"/>
    </row>
    <row r="222" spans="7:12" ht="30" customHeight="1">
      <c r="G222" s="3"/>
      <c r="L222" s="22"/>
    </row>
    <row r="223" spans="7:12" ht="30" customHeight="1">
      <c r="G223" s="3"/>
      <c r="L223" s="22"/>
    </row>
    <row r="224" spans="7:12" ht="30" customHeight="1">
      <c r="G224" s="3"/>
      <c r="L224" s="22"/>
    </row>
    <row r="225" spans="7:12" ht="30" customHeight="1">
      <c r="G225" s="3"/>
      <c r="L225" s="22"/>
    </row>
    <row r="226" spans="7:12" ht="30" customHeight="1">
      <c r="G226" s="3"/>
      <c r="J226" s="8"/>
      <c r="L226" s="22"/>
    </row>
    <row r="227" spans="7:12" ht="30" customHeight="1">
      <c r="G227" s="3"/>
      <c r="L227" s="22"/>
    </row>
    <row r="228" spans="7:12" ht="30" customHeight="1">
      <c r="G228" s="3"/>
      <c r="L228" s="22"/>
    </row>
    <row r="229" spans="7:12" ht="30" customHeight="1">
      <c r="G229" s="3"/>
    </row>
    <row r="230" spans="7:12" ht="30" customHeight="1">
      <c r="G230" s="3"/>
    </row>
    <row r="231" spans="7:12" ht="30" customHeight="1">
      <c r="G231" s="3"/>
    </row>
    <row r="232" spans="7:12" ht="30" customHeight="1">
      <c r="G232" s="3"/>
    </row>
    <row r="233" spans="7:12" ht="30" customHeight="1">
      <c r="G233" s="3"/>
    </row>
    <row r="234" spans="7:12" ht="30" customHeight="1">
      <c r="G234" s="3"/>
    </row>
    <row r="235" spans="7:12" ht="30" customHeight="1">
      <c r="G235" s="3"/>
    </row>
    <row r="236" spans="7:12" ht="30" customHeight="1">
      <c r="G236" s="3"/>
    </row>
    <row r="237" spans="7:12" ht="30" customHeight="1">
      <c r="G237" s="3"/>
    </row>
    <row r="238" spans="7:12" ht="30" customHeight="1">
      <c r="G238" s="3"/>
    </row>
    <row r="239" spans="7:12" ht="30" customHeight="1">
      <c r="G239" s="3"/>
    </row>
    <row r="240" spans="7:12" ht="30" customHeight="1">
      <c r="G240" s="3"/>
    </row>
    <row r="241" spans="7:7" ht="30" customHeight="1">
      <c r="G241" s="3"/>
    </row>
    <row r="242" spans="7:7" ht="30" customHeight="1">
      <c r="G242" s="3"/>
    </row>
    <row r="243" spans="7:7" ht="30" customHeight="1">
      <c r="G243" s="3"/>
    </row>
    <row r="244" spans="7:7" ht="30" customHeight="1">
      <c r="G244" s="3"/>
    </row>
    <row r="245" spans="7:7" ht="30" customHeight="1">
      <c r="G245" s="3"/>
    </row>
    <row r="246" spans="7:7" ht="30" customHeight="1">
      <c r="G246" s="3"/>
    </row>
    <row r="247" spans="7:7" ht="30" customHeight="1">
      <c r="G247" s="3"/>
    </row>
    <row r="248" spans="7:7" ht="30" customHeight="1">
      <c r="G248" s="3"/>
    </row>
    <row r="249" spans="7:7" ht="30" customHeight="1">
      <c r="G249" s="3"/>
    </row>
    <row r="250" spans="7:7" ht="30" customHeight="1">
      <c r="G250" s="3"/>
    </row>
    <row r="251" spans="7:7" ht="30" customHeight="1">
      <c r="G251" s="3"/>
    </row>
    <row r="252" spans="7:7" ht="30" customHeight="1">
      <c r="G252" s="3"/>
    </row>
    <row r="253" spans="7:7" ht="30" customHeight="1">
      <c r="G253" s="3"/>
    </row>
    <row r="254" spans="7:7" ht="30" customHeight="1">
      <c r="G254" s="3"/>
    </row>
    <row r="255" spans="7:7" ht="30" customHeight="1">
      <c r="G255" s="3"/>
    </row>
    <row r="256" spans="7:7" ht="30" customHeight="1">
      <c r="G256" s="3"/>
    </row>
    <row r="257" spans="7:7" ht="30" customHeight="1">
      <c r="G257" s="3"/>
    </row>
    <row r="258" spans="7:7" ht="30" customHeight="1">
      <c r="G258" s="3"/>
    </row>
    <row r="259" spans="7:7" ht="30" customHeight="1">
      <c r="G259" s="3"/>
    </row>
    <row r="260" spans="7:7" ht="30" customHeight="1">
      <c r="G260" s="3"/>
    </row>
    <row r="261" spans="7:7" ht="30" customHeight="1">
      <c r="G261" s="3"/>
    </row>
    <row r="262" spans="7:7" ht="30" customHeight="1">
      <c r="G262" s="3"/>
    </row>
    <row r="263" spans="7:7" ht="30" customHeight="1">
      <c r="G263" s="3"/>
    </row>
    <row r="264" spans="7:7" ht="30" customHeight="1">
      <c r="G264" s="3"/>
    </row>
    <row r="265" spans="7:7" ht="30" customHeight="1">
      <c r="G265" s="3"/>
    </row>
    <row r="266" spans="7:7" ht="30" customHeight="1">
      <c r="G266" s="3"/>
    </row>
    <row r="267" spans="7:7" ht="30" customHeight="1">
      <c r="G267" s="3"/>
    </row>
    <row r="268" spans="7:7" ht="30" customHeight="1">
      <c r="G268" s="3"/>
    </row>
    <row r="269" spans="7:7" ht="30" customHeight="1">
      <c r="G269" s="3"/>
    </row>
    <row r="270" spans="7:7" ht="30" customHeight="1">
      <c r="G270" s="3"/>
    </row>
    <row r="271" spans="7:7" ht="30" customHeight="1">
      <c r="G271" s="3"/>
    </row>
    <row r="272" spans="7:7" ht="30" customHeight="1">
      <c r="G272" s="3"/>
    </row>
    <row r="273" spans="7:11" ht="30" customHeight="1">
      <c r="G273" s="3"/>
    </row>
    <row r="274" spans="7:11" ht="30" customHeight="1">
      <c r="G274" s="3"/>
    </row>
    <row r="275" spans="7:11" ht="30" customHeight="1">
      <c r="G275" s="3"/>
      <c r="H275" s="9"/>
      <c r="I275" s="10"/>
      <c r="J275" s="11"/>
      <c r="K275" s="10"/>
    </row>
    <row r="276" spans="7:11" ht="30" customHeight="1">
      <c r="G276" s="3"/>
    </row>
    <row r="277" spans="7:11" ht="30" customHeight="1">
      <c r="G277" s="3"/>
    </row>
    <row r="278" spans="7:11" ht="30" customHeight="1">
      <c r="G278" s="3"/>
    </row>
    <row r="279" spans="7:11" ht="30" customHeight="1">
      <c r="G279" s="3"/>
    </row>
    <row r="280" spans="7:11" ht="30" customHeight="1">
      <c r="G280" s="3"/>
    </row>
    <row r="281" spans="7:11" ht="30" customHeight="1">
      <c r="G281" s="3"/>
    </row>
    <row r="282" spans="7:11" ht="30" customHeight="1">
      <c r="G282" s="3"/>
    </row>
    <row r="283" spans="7:11" ht="30" customHeight="1">
      <c r="G283" s="3"/>
    </row>
    <row r="284" spans="7:11" ht="30" customHeight="1">
      <c r="G284" s="3"/>
    </row>
    <row r="285" spans="7:11" ht="30" customHeight="1">
      <c r="G285" s="3"/>
    </row>
    <row r="286" spans="7:11" ht="30" customHeight="1">
      <c r="G286" s="3"/>
    </row>
    <row r="287" spans="7:11" ht="30" customHeight="1">
      <c r="G287" s="3"/>
    </row>
    <row r="288" spans="7:11" ht="30" customHeight="1">
      <c r="G288" s="3"/>
    </row>
    <row r="289" spans="7:7" ht="30" customHeight="1">
      <c r="G289" s="3"/>
    </row>
    <row r="290" spans="7:7" ht="30" customHeight="1">
      <c r="G290" s="3"/>
    </row>
    <row r="291" spans="7:7" ht="30" customHeight="1">
      <c r="G291" s="3"/>
    </row>
    <row r="292" spans="7:7" ht="30" customHeight="1">
      <c r="G292" s="3"/>
    </row>
    <row r="293" spans="7:7" ht="30" customHeight="1">
      <c r="G293" s="3"/>
    </row>
    <row r="294" spans="7:7" ht="30" customHeight="1">
      <c r="G294" s="3"/>
    </row>
    <row r="295" spans="7:7" ht="30" customHeight="1">
      <c r="G295" s="3"/>
    </row>
  </sheetData>
  <autoFilter ref="A10:K90" xr:uid="{00000000-0009-0000-0000-000000000000}">
    <filterColumn colId="3" showButton="0"/>
  </autoFilter>
  <mergeCells count="4">
    <mergeCell ref="A1:K7"/>
    <mergeCell ref="A8:K8"/>
    <mergeCell ref="A9:K9"/>
    <mergeCell ref="D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23F1-4A61-4568-A543-7C927687431A}">
  <dimension ref="A1"/>
  <sheetViews>
    <sheetView workbookViewId="0">
      <selection sqref="A1:A1048576"/>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Silva Barbosa</dc:creator>
  <cp:keywords/>
  <dc:description/>
  <cp:lastModifiedBy/>
  <cp:revision/>
  <dcterms:created xsi:type="dcterms:W3CDTF">2022-08-16T20:21:05Z</dcterms:created>
  <dcterms:modified xsi:type="dcterms:W3CDTF">2023-12-28T19:58:12Z</dcterms:modified>
  <cp:category/>
  <cp:contentStatus/>
</cp:coreProperties>
</file>